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355" windowHeight="52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'Arkusz1'!$A$1:$D$1</definedName>
  </definedNames>
  <calcPr fullCalcOnLoad="1"/>
</workbook>
</file>

<file path=xl/comments1.xml><?xml version="1.0" encoding="utf-8"?>
<comments xmlns="http://schemas.openxmlformats.org/spreadsheetml/2006/main">
  <authors>
    <author>Ewa</author>
  </authors>
  <commentList>
    <comment ref="H2" authorId="0">
      <text>
        <r>
          <rPr>
            <b/>
            <sz val="9"/>
            <rFont val="Tahoma"/>
            <family val="2"/>
          </rPr>
          <t>studia pierwszego stopnia/ studia drugiego stopnia/studia jednolite magisterskie</t>
        </r>
        <r>
          <rPr>
            <sz val="9"/>
            <rFont val="Tahoma"/>
            <family val="2"/>
          </rPr>
          <t xml:space="preserve">
</t>
        </r>
      </text>
    </comment>
    <comment ref="A4" authorId="0">
      <text>
        <r>
          <rPr>
            <sz val="9"/>
            <rFont val="Tahoma"/>
            <family val="2"/>
          </rPr>
          <t xml:space="preserve">1) w przypadku, gdy na kierunku występuje specjalność - wpisać jej nazwę 
2) w przypadku, gdy nie występuje - usunąć cały wiersz
</t>
        </r>
      </text>
    </comment>
    <comment ref="A5" authorId="0">
      <text>
        <r>
          <rPr>
            <b/>
            <sz val="9"/>
            <rFont val="Tahoma"/>
            <family val="0"/>
          </rPr>
          <t>ogólnoakademicki/praktyczny</t>
        </r>
        <r>
          <rPr>
            <sz val="9"/>
            <rFont val="Tahoma"/>
            <family val="0"/>
          </rPr>
          <t xml:space="preserve">
</t>
        </r>
      </text>
    </comment>
    <comment ref="A6" authorId="0">
      <text>
        <r>
          <rPr>
            <b/>
            <sz val="9"/>
            <rFont val="Tahoma"/>
            <family val="2"/>
          </rPr>
          <t>stacjonarne/niestacjonarne</t>
        </r>
        <r>
          <rPr>
            <sz val="9"/>
            <rFont val="Tahoma"/>
            <family val="2"/>
          </rPr>
          <t xml:space="preserve">
</t>
        </r>
      </text>
    </comment>
    <comment ref="H10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<sst xmlns="http://schemas.openxmlformats.org/spreadsheetml/2006/main" count="151" uniqueCount="115">
  <si>
    <t>UNIWERSYTET W BIAŁYMSTOKU</t>
  </si>
  <si>
    <t xml:space="preserve">                                               PLAN STUDIÓW</t>
  </si>
  <si>
    <t>WYDZIAŁ:</t>
  </si>
  <si>
    <t>FILOLOGICZNY</t>
  </si>
  <si>
    <t xml:space="preserve">                       poziom kształcena: studia II stopnia</t>
  </si>
  <si>
    <t>specjalność:</t>
  </si>
  <si>
    <t>profil kształcenia:</t>
  </si>
  <si>
    <t>ogólnoakademicki</t>
  </si>
  <si>
    <t>forma studiów:</t>
  </si>
  <si>
    <t>stacjonarne</t>
  </si>
  <si>
    <t>I rok</t>
  </si>
  <si>
    <t>II rok</t>
  </si>
  <si>
    <t>Liczba godzin zajęć</t>
  </si>
  <si>
    <t>1 sem.</t>
  </si>
  <si>
    <t>2 sem.</t>
  </si>
  <si>
    <t>3 sem.</t>
  </si>
  <si>
    <t>4 sem.</t>
  </si>
  <si>
    <t>L.P.</t>
  </si>
  <si>
    <t>NAZWA MODUŁU/
NAZWA PRZEDMIOTU</t>
  </si>
  <si>
    <t>KOD
przedmiotu 
USOS</t>
  </si>
  <si>
    <t>punkty ECTS</t>
  </si>
  <si>
    <t>Egz. po sem.</t>
  </si>
  <si>
    <t>Zal. po sem.</t>
  </si>
  <si>
    <t>RAZEM</t>
  </si>
  <si>
    <r>
      <rPr>
        <b/>
        <sz val="10"/>
        <rFont val="Arial CE"/>
        <family val="0"/>
      </rPr>
      <t>W</t>
    </r>
    <r>
      <rPr>
        <sz val="8"/>
        <rFont val="Arial CE"/>
        <family val="2"/>
      </rPr>
      <t>YKŁADY</t>
    </r>
  </si>
  <si>
    <r>
      <rPr>
        <b/>
        <sz val="10"/>
        <rFont val="Arial CE"/>
        <family val="0"/>
      </rPr>
      <t>Ć</t>
    </r>
    <r>
      <rPr>
        <sz val="8"/>
        <rFont val="Arial CE"/>
        <family val="2"/>
      </rPr>
      <t>WICZENIA</t>
    </r>
  </si>
  <si>
    <r>
      <rPr>
        <b/>
        <sz val="10"/>
        <rFont val="Arial CE"/>
        <family val="0"/>
      </rPr>
      <t>K</t>
    </r>
    <r>
      <rPr>
        <sz val="7"/>
        <rFont val="Arial CE"/>
        <family val="0"/>
      </rPr>
      <t>ONWERSATORIA</t>
    </r>
  </si>
  <si>
    <r>
      <rPr>
        <b/>
        <sz val="10"/>
        <rFont val="Arial CE"/>
        <family val="0"/>
      </rPr>
      <t>L</t>
    </r>
    <r>
      <rPr>
        <sz val="8"/>
        <rFont val="Arial CE"/>
        <family val="2"/>
      </rPr>
      <t>ABORATORIA</t>
    </r>
  </si>
  <si>
    <r>
      <rPr>
        <b/>
        <sz val="10"/>
        <rFont val="Arial CE"/>
        <family val="0"/>
      </rPr>
      <t>LEK</t>
    </r>
    <r>
      <rPr>
        <sz val="8"/>
        <rFont val="Arial CE"/>
        <family val="2"/>
      </rPr>
      <t>TORATY</t>
    </r>
  </si>
  <si>
    <r>
      <rPr>
        <b/>
        <sz val="9"/>
        <rFont val="Arial CE"/>
        <family val="0"/>
      </rPr>
      <t>S</t>
    </r>
    <r>
      <rPr>
        <sz val="8"/>
        <rFont val="Arial CE"/>
        <family val="2"/>
      </rPr>
      <t xml:space="preserve">EMINARIA/
</t>
    </r>
    <r>
      <rPr>
        <b/>
        <sz val="9"/>
        <rFont val="Arial CE"/>
        <family val="0"/>
      </rPr>
      <t>P</t>
    </r>
    <r>
      <rPr>
        <sz val="8"/>
        <rFont val="Arial CE"/>
        <family val="2"/>
      </rPr>
      <t>ROSEMINARIA</t>
    </r>
  </si>
  <si>
    <r>
      <rPr>
        <b/>
        <sz val="9"/>
        <rFont val="Arial CE"/>
        <family val="0"/>
      </rPr>
      <t>Z</t>
    </r>
    <r>
      <rPr>
        <sz val="8"/>
        <rFont val="Arial CE"/>
        <family val="2"/>
      </rPr>
      <t xml:space="preserve">AJĘCIA do wyboru
</t>
    </r>
  </si>
  <si>
    <t>WYKŁADY</t>
  </si>
  <si>
    <t>Ć/K/L/LEK/SiP/ZT</t>
  </si>
  <si>
    <t xml:space="preserve">     ECTS</t>
  </si>
  <si>
    <t>Praktyczna Znajomość Języka Angielskiego</t>
  </si>
  <si>
    <t>2</t>
  </si>
  <si>
    <t xml:space="preserve"> </t>
  </si>
  <si>
    <t>3</t>
  </si>
  <si>
    <t>4</t>
  </si>
  <si>
    <t>1</t>
  </si>
  <si>
    <t>Analiza dyskursu</t>
  </si>
  <si>
    <t>1,2,3,4</t>
  </si>
  <si>
    <t>Pragmatyka międzykulturowa</t>
  </si>
  <si>
    <t xml:space="preserve">   RAZEM</t>
  </si>
  <si>
    <t xml:space="preserve">Ochrona własności intelektualnej </t>
  </si>
  <si>
    <t>Seminarium magisterskie</t>
  </si>
  <si>
    <t>1,2,3,4,</t>
  </si>
  <si>
    <t>OGÓŁEM</t>
  </si>
  <si>
    <t>suma kontrolna 2</t>
  </si>
  <si>
    <t>Polszczyzna w przekładach</t>
  </si>
  <si>
    <t>Tłumaczenia prasowe</t>
  </si>
  <si>
    <t>MODUŁ 2, Blok tłumaczeniowy</t>
  </si>
  <si>
    <t>Tłumaczenia pisemne ogólne</t>
  </si>
  <si>
    <t>Tłumaczenia pisemne specjalistyczne</t>
  </si>
  <si>
    <t>Tłumaczenia a vista i konsekutywne o tematyce specjalistycznej</t>
  </si>
  <si>
    <t>Tłumaczenia audiowizualne</t>
  </si>
  <si>
    <t>Tłumaczenia literackie</t>
  </si>
  <si>
    <t>Współczesna literatura anglojęzyczna</t>
  </si>
  <si>
    <t>MODUŁ 3, Moduł specjalizacyjny językoznawstwa / językoznawstwa stosowanego (student wybiera M_3 lub M_4)</t>
  </si>
  <si>
    <r>
      <rPr>
        <b/>
        <sz val="12"/>
        <rFont val="Arial CE"/>
        <family val="0"/>
      </rPr>
      <t>MODUŁ 5,</t>
    </r>
    <r>
      <rPr>
        <b/>
        <sz val="12"/>
        <color indexed="10"/>
        <rFont val="Arial CE"/>
        <family val="0"/>
      </rPr>
      <t xml:space="preserve"> </t>
    </r>
    <r>
      <rPr>
        <b/>
        <sz val="12"/>
        <rFont val="Arial CE"/>
        <family val="0"/>
      </rPr>
      <t>Przedmioty uzupełniające</t>
    </r>
  </si>
  <si>
    <t xml:space="preserve">MODUŁ 6,Seminarium magisterskie </t>
  </si>
  <si>
    <t>Podstawy tłumaczeń dokumentów UE</t>
  </si>
  <si>
    <t xml:space="preserve">        RAZEM</t>
  </si>
  <si>
    <t>3,4</t>
  </si>
  <si>
    <t xml:space="preserve">  </t>
  </si>
  <si>
    <t>Podstawy tłumaczeń polityczno-ekonomicznych</t>
  </si>
  <si>
    <t>0400-AT2-2DP</t>
  </si>
  <si>
    <t>0400-AT2-1,2,3,4 JCS</t>
  </si>
  <si>
    <t>0400-AT2-2IP</t>
  </si>
  <si>
    <t>0400-AT2-2GB</t>
  </si>
  <si>
    <t>0400-AT2-1,2,3,4 LCS</t>
  </si>
  <si>
    <t>0400-AT2-1OW</t>
  </si>
  <si>
    <t>0400-AT2-1,2 SEM</t>
  </si>
  <si>
    <t>0400-AT2-1TP</t>
  </si>
  <si>
    <t>0400-AT2-1PP</t>
  </si>
  <si>
    <t>0400-AT2-2PE</t>
  </si>
  <si>
    <t>0400-AT2-1UE</t>
  </si>
  <si>
    <t>0400-AT2-1PR</t>
  </si>
  <si>
    <t>0400-AT2-1PO</t>
  </si>
  <si>
    <t>0400-AT2-2TL</t>
  </si>
  <si>
    <t>0400-AT2-2TS</t>
  </si>
  <si>
    <t>0400-AT2-1VL</t>
  </si>
  <si>
    <t>0400-AT2-2VS</t>
  </si>
  <si>
    <t>0400-AT2-1OT</t>
  </si>
  <si>
    <t>0400-AT2-2TA</t>
  </si>
  <si>
    <t>\</t>
  </si>
  <si>
    <t>MODUŁ 4, Moduł specjalizacyjny literaturoznawczo-kulturoznawczy (student wybiera M_3 lub M_4)</t>
  </si>
  <si>
    <t>Współczesna kultura krajów anglojęzycznych</t>
  </si>
  <si>
    <t>Ocena istniejacych tłumaczeń (problemy ekwiwalencji w przekładzie)</t>
  </si>
  <si>
    <t>Wstęp do teorii przekładu</t>
  </si>
  <si>
    <t>Filologia angielska z elementami translatoryki</t>
  </si>
  <si>
    <t>suma kontrolna 1</t>
  </si>
  <si>
    <t>liczba eg/zal</t>
  </si>
  <si>
    <t>Technologia informacyjna</t>
  </si>
  <si>
    <t>0400-AT2-2TIC</t>
  </si>
  <si>
    <t>Ćwiczenia specjalizacyjne: językoznawstwo /językoznawstwo stosowane 1,2,3,4</t>
  </si>
  <si>
    <t>Ćwiczenia specjalizacyjne: literaturoznawczo- kulturoznawcze 1,2,3,4</t>
  </si>
  <si>
    <t>Ćwiczenia specjalizacyjne literaturoznawczo-kulturoznawcze 5</t>
  </si>
  <si>
    <t>Ćwiczenia specjalizacyjne językoznawstwo/językoznawstwo stosowane 5</t>
  </si>
  <si>
    <t>2,4</t>
  </si>
  <si>
    <t>Podstawy tłumaczeń a vista i konsekutywnych</t>
  </si>
  <si>
    <t>0400-AT2-1,2,3,4PRE</t>
  </si>
  <si>
    <t xml:space="preserve">MODUŁ 1, Praktyczna Znajomość Języka Angielskiego </t>
  </si>
  <si>
    <t xml:space="preserve">Język obcy- specjalistyczny warsztat językowy </t>
  </si>
  <si>
    <t xml:space="preserve">Lektorat języka obcego </t>
  </si>
  <si>
    <t>obowiązuje od roku akad.2019/2020</t>
  </si>
  <si>
    <t>Dyscyplina naukowa:</t>
  </si>
  <si>
    <t>MODUŁ 7, PRAKTYKI ZAWPDOWE - 2 tygodnie, 2 ECTS, po 3 semestrze</t>
  </si>
  <si>
    <t>Językoznawstwo</t>
  </si>
  <si>
    <t>0400-AT2-2JCS</t>
  </si>
  <si>
    <t>0400-AT2-2LCS</t>
  </si>
  <si>
    <t>0400-AT2-1KL</t>
  </si>
  <si>
    <t>0400-AT2-1OJ</t>
  </si>
  <si>
    <t>0400-AT2-1SWJ</t>
  </si>
  <si>
    <t>Plan studiów zatwierdzony na Radzie Wydziału 15 marca 2019 r. ze zmianami zatwierdzonymi na RW 26 czerwca 2019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</si>
</sst>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4"/>
      <name val="Arial CE"/>
      <family val="0"/>
    </font>
    <font>
      <b/>
      <sz val="16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1"/>
      <name val="Arial CE"/>
      <family val="0"/>
    </font>
    <font>
      <i/>
      <sz val="10"/>
      <name val="Arial CE"/>
      <family val="0"/>
    </font>
    <font>
      <sz val="10"/>
      <name val="Arial CE"/>
      <family val="2"/>
    </font>
    <font>
      <sz val="10"/>
      <name val="PL Toronto"/>
      <family val="0"/>
    </font>
    <font>
      <sz val="8"/>
      <name val="Arial CE"/>
      <family val="2"/>
    </font>
    <font>
      <sz val="7"/>
      <name val="Arial CE"/>
      <family val="2"/>
    </font>
    <font>
      <b/>
      <sz val="9"/>
      <name val="Arial CE"/>
      <family val="0"/>
    </font>
    <font>
      <b/>
      <sz val="12"/>
      <name val="PL Toronto"/>
      <family val="0"/>
    </font>
    <font>
      <b/>
      <sz val="8"/>
      <name val="Arial CE"/>
      <family val="0"/>
    </font>
    <font>
      <sz val="12"/>
      <name val="PL Toronto"/>
      <family val="0"/>
    </font>
    <font>
      <b/>
      <sz val="12"/>
      <name val="Cambria"/>
      <family val="1"/>
    </font>
    <font>
      <b/>
      <sz val="12"/>
      <color indexed="10"/>
      <name val="Arial CE"/>
      <family val="0"/>
    </font>
    <font>
      <sz val="10"/>
      <name val="Times New Roman CE"/>
      <family val="0"/>
    </font>
    <font>
      <b/>
      <sz val="8"/>
      <name val="Cambria"/>
      <family val="1"/>
    </font>
    <font>
      <sz val="8"/>
      <name val="Times New Roman CE"/>
      <family val="0"/>
    </font>
    <font>
      <sz val="8"/>
      <name val="PL Toronto"/>
      <family val="0"/>
    </font>
    <font>
      <b/>
      <sz val="10"/>
      <name val="Cambria"/>
      <family val="1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Cambria"/>
      <family val="1"/>
    </font>
    <font>
      <sz val="12"/>
      <color indexed="10"/>
      <name val="Cambria"/>
      <family val="1"/>
    </font>
    <font>
      <b/>
      <sz val="10"/>
      <color indexed="10"/>
      <name val="Cambria"/>
      <family val="1"/>
    </font>
    <font>
      <sz val="8"/>
      <color indexed="10"/>
      <name val="Arial CE"/>
      <family val="2"/>
    </font>
    <font>
      <b/>
      <sz val="8"/>
      <color indexed="10"/>
      <name val="Cambria"/>
      <family val="1"/>
    </font>
    <font>
      <sz val="10"/>
      <color indexed="10"/>
      <name val="Arial CE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Cambria"/>
      <family val="1"/>
    </font>
    <font>
      <sz val="12"/>
      <color rgb="FFFF0000"/>
      <name val="Cambria"/>
      <family val="1"/>
    </font>
    <font>
      <b/>
      <sz val="10"/>
      <color rgb="FFFF0000"/>
      <name val="Cambria"/>
      <family val="1"/>
    </font>
    <font>
      <sz val="8"/>
      <color rgb="FFFF0000"/>
      <name val="Arial CE"/>
      <family val="2"/>
    </font>
    <font>
      <b/>
      <sz val="8"/>
      <color rgb="FFFF0000"/>
      <name val="Cambria"/>
      <family val="1"/>
    </font>
    <font>
      <sz val="10"/>
      <color rgb="FFFF0000"/>
      <name val="Arial CE"/>
      <family val="0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rgb="FFFF0000"/>
      <name val="Arial CE"/>
      <family val="0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/>
      <top style="double"/>
      <bottom/>
    </border>
    <border>
      <left/>
      <right/>
      <top style="double"/>
      <bottom/>
    </border>
    <border>
      <left style="thick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ck"/>
      <right style="thin"/>
      <top style="double"/>
      <bottom style="double"/>
    </border>
    <border>
      <left/>
      <right style="thin"/>
      <top style="double"/>
      <bottom style="double"/>
    </border>
    <border>
      <left style="double"/>
      <right style="double"/>
      <top style="double"/>
      <bottom style="thin"/>
    </border>
    <border>
      <left style="double"/>
      <right/>
      <top style="double"/>
      <bottom style="thin"/>
    </border>
    <border>
      <left style="thick"/>
      <right style="double"/>
      <top style="double"/>
      <bottom style="thin"/>
    </border>
    <border>
      <left/>
      <right/>
      <top style="double"/>
      <bottom style="thin"/>
    </border>
    <border>
      <left/>
      <right/>
      <top style="double"/>
      <bottom style="double"/>
    </border>
    <border>
      <left style="thick"/>
      <right/>
      <top style="double"/>
      <bottom style="double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 style="double"/>
      <right style="thick"/>
      <top style="thin"/>
      <bottom style="thin"/>
    </border>
    <border>
      <left style="double"/>
      <right/>
      <top style="double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double"/>
      <bottom style="thin"/>
    </border>
    <border>
      <left style="thick"/>
      <right style="thin"/>
      <top/>
      <bottom style="thin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double"/>
      <right style="thick"/>
      <top/>
      <bottom style="thin"/>
    </border>
    <border>
      <left/>
      <right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ck"/>
      <right style="thin"/>
      <top/>
      <bottom/>
    </border>
    <border>
      <left style="double"/>
      <right style="thick"/>
      <top/>
      <bottom/>
    </border>
    <border>
      <left style="double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n"/>
      <top style="thin"/>
      <bottom/>
    </border>
    <border>
      <left/>
      <right style="thin"/>
      <top style="thin"/>
      <bottom/>
    </border>
    <border>
      <left style="double"/>
      <right style="thick"/>
      <top style="thin"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double"/>
      <right style="double"/>
      <top/>
      <bottom style="double"/>
    </border>
    <border>
      <left/>
      <right style="double"/>
      <top/>
      <bottom style="thin"/>
    </border>
    <border>
      <left style="double"/>
      <right/>
      <top/>
      <bottom/>
    </border>
    <border>
      <left style="thick"/>
      <right style="thin"/>
      <top style="double"/>
      <bottom>
        <color indexed="63"/>
      </bottom>
    </border>
    <border>
      <left style="thin"/>
      <right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/>
      <right style="thin"/>
      <top style="double"/>
      <bottom>
        <color indexed="63"/>
      </bottom>
    </border>
    <border>
      <left style="double"/>
      <right style="thick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double"/>
      <right style="thick"/>
      <top style="double"/>
      <bottom style="medium"/>
    </border>
    <border>
      <left style="thick"/>
      <right style="thin"/>
      <top style="double"/>
      <bottom style="medium"/>
    </border>
    <border>
      <left/>
      <right style="thin"/>
      <top style="double"/>
      <bottom style="medium"/>
    </border>
    <border>
      <left style="double"/>
      <right style="medium"/>
      <top style="double"/>
      <bottom style="medium"/>
    </border>
    <border>
      <left/>
      <right style="double"/>
      <top style="thin"/>
      <bottom style="thin"/>
    </border>
    <border>
      <left>
        <color indexed="63"/>
      </left>
      <right style="medium"/>
      <top style="double"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 style="double"/>
    </border>
    <border>
      <left style="medium"/>
      <right>
        <color indexed="63"/>
      </right>
      <top style="double"/>
      <bottom style="double"/>
    </border>
    <border>
      <left/>
      <right style="thick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27" borderId="1" applyNumberFormat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97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49" fontId="12" fillId="0" borderId="0" xfId="0" applyNumberFormat="1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10" fillId="0" borderId="10" xfId="0" applyFont="1" applyBorder="1" applyAlignment="1" applyProtection="1">
      <alignment horizontal="centerContinuous"/>
      <protection locked="0"/>
    </xf>
    <xf numFmtId="0" fontId="10" fillId="0" borderId="11" xfId="0" applyFont="1" applyBorder="1" applyAlignment="1" applyProtection="1">
      <alignment horizontal="centerContinuous"/>
      <protection locked="0"/>
    </xf>
    <xf numFmtId="0" fontId="10" fillId="0" borderId="12" xfId="0" applyFont="1" applyBorder="1" applyAlignment="1" applyProtection="1">
      <alignment horizontal="centerContinuous"/>
      <protection locked="0"/>
    </xf>
    <xf numFmtId="0" fontId="10" fillId="0" borderId="13" xfId="0" applyFont="1" applyBorder="1" applyAlignment="1" applyProtection="1">
      <alignment horizontal="centerContinuous"/>
      <protection locked="0"/>
    </xf>
    <xf numFmtId="0" fontId="10" fillId="0" borderId="14" xfId="0" applyFont="1" applyBorder="1" applyAlignment="1" applyProtection="1">
      <alignment horizontal="centerContinuous"/>
      <protection locked="0"/>
    </xf>
    <xf numFmtId="0" fontId="11" fillId="0" borderId="0" xfId="0" applyFont="1" applyAlignment="1" applyProtection="1">
      <alignment shrinkToFit="1"/>
      <protection locked="0"/>
    </xf>
    <xf numFmtId="0" fontId="10" fillId="0" borderId="13" xfId="0" applyFont="1" applyBorder="1" applyAlignment="1" applyProtection="1">
      <alignment horizontal="left" shrinkToFit="1"/>
      <protection locked="0"/>
    </xf>
    <xf numFmtId="0" fontId="10" fillId="0" borderId="13" xfId="0" applyFont="1" applyBorder="1" applyAlignment="1" applyProtection="1">
      <alignment horizontal="center" wrapText="1" shrinkToFit="1"/>
      <protection locked="0"/>
    </xf>
    <xf numFmtId="49" fontId="13" fillId="0" borderId="13" xfId="0" applyNumberFormat="1" applyFont="1" applyBorder="1" applyAlignment="1" applyProtection="1">
      <alignment horizontal="center" wrapText="1" shrinkToFit="1"/>
      <protection locked="0"/>
    </xf>
    <xf numFmtId="0" fontId="12" fillId="0" borderId="13" xfId="0" applyFont="1" applyBorder="1" applyAlignment="1" applyProtection="1">
      <alignment horizontal="center" wrapText="1" shrinkToFit="1"/>
      <protection locked="0"/>
    </xf>
    <xf numFmtId="0" fontId="12" fillId="33" borderId="13" xfId="0" applyFont="1" applyFill="1" applyBorder="1" applyAlignment="1" applyProtection="1">
      <alignment horizontal="center" textRotation="90" shrinkToFit="1"/>
      <protection locked="0"/>
    </xf>
    <xf numFmtId="0" fontId="12" fillId="0" borderId="15" xfId="0" applyFont="1" applyBorder="1" applyAlignment="1" applyProtection="1">
      <alignment horizontal="center" textRotation="90" shrinkToFit="1"/>
      <protection locked="0"/>
    </xf>
    <xf numFmtId="0" fontId="12" fillId="0" borderId="16" xfId="0" applyFont="1" applyBorder="1" applyAlignment="1" applyProtection="1">
      <alignment horizontal="center" textRotation="90" shrinkToFit="1"/>
      <protection locked="0"/>
    </xf>
    <xf numFmtId="0" fontId="13" fillId="0" borderId="16" xfId="0" applyFont="1" applyBorder="1" applyAlignment="1" applyProtection="1">
      <alignment horizontal="center" textRotation="90" shrinkToFit="1"/>
      <protection locked="0"/>
    </xf>
    <xf numFmtId="0" fontId="12" fillId="0" borderId="16" xfId="0" applyFont="1" applyBorder="1" applyAlignment="1" applyProtection="1">
      <alignment horizontal="center" textRotation="90" wrapText="1"/>
      <protection locked="0"/>
    </xf>
    <xf numFmtId="0" fontId="12" fillId="0" borderId="17" xfId="0" applyFont="1" applyBorder="1" applyAlignment="1" applyProtection="1">
      <alignment horizontal="center" textRotation="90" wrapText="1" shrinkToFit="1"/>
      <protection locked="0"/>
    </xf>
    <xf numFmtId="0" fontId="12" fillId="0" borderId="18" xfId="0" applyFont="1" applyBorder="1" applyAlignment="1" applyProtection="1">
      <alignment horizontal="center" textRotation="90" shrinkToFit="1"/>
      <protection locked="0"/>
    </xf>
    <xf numFmtId="0" fontId="12" fillId="0" borderId="17" xfId="0" applyFont="1" applyBorder="1" applyAlignment="1" applyProtection="1">
      <alignment horizontal="center" textRotation="90" shrinkToFit="1"/>
      <protection locked="0"/>
    </xf>
    <xf numFmtId="0" fontId="12" fillId="34" borderId="13" xfId="0" applyFont="1" applyFill="1" applyBorder="1" applyAlignment="1" applyProtection="1">
      <alignment horizontal="center" textRotation="90" shrinkToFit="1"/>
      <protection locked="0"/>
    </xf>
    <xf numFmtId="0" fontId="12" fillId="0" borderId="15" xfId="0" applyFont="1" applyBorder="1" applyAlignment="1" applyProtection="1">
      <alignment horizontal="center" textRotation="90" shrinkToFit="1"/>
      <protection locked="0"/>
    </xf>
    <xf numFmtId="0" fontId="12" fillId="34" borderId="14" xfId="0" applyFont="1" applyFill="1" applyBorder="1" applyAlignment="1" applyProtection="1">
      <alignment horizontal="center" textRotation="90" shrinkToFit="1"/>
      <protection locked="0"/>
    </xf>
    <xf numFmtId="0" fontId="12" fillId="0" borderId="19" xfId="0" applyFont="1" applyBorder="1" applyAlignment="1" applyProtection="1">
      <alignment horizontal="center" textRotation="90" shrinkToFit="1"/>
      <protection locked="0"/>
    </xf>
    <xf numFmtId="0" fontId="11" fillId="0" borderId="0" xfId="0" applyFont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12" fillId="0" borderId="22" xfId="0" applyFont="1" applyBorder="1" applyAlignment="1" applyProtection="1">
      <alignment horizontal="center"/>
      <protection locked="0"/>
    </xf>
    <xf numFmtId="0" fontId="12" fillId="0" borderId="23" xfId="0" applyFont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/>
      <protection locked="0"/>
    </xf>
    <xf numFmtId="0" fontId="5" fillId="35" borderId="24" xfId="0" applyFont="1" applyFill="1" applyBorder="1" applyAlignment="1" applyProtection="1">
      <alignment/>
      <protection locked="0"/>
    </xf>
    <xf numFmtId="0" fontId="16" fillId="35" borderId="24" xfId="0" applyFont="1" applyFill="1" applyBorder="1" applyAlignment="1" applyProtection="1">
      <alignment/>
      <protection locked="0"/>
    </xf>
    <xf numFmtId="0" fontId="5" fillId="35" borderId="25" xfId="0" applyFont="1" applyFill="1" applyBorder="1" applyAlignment="1" applyProtection="1">
      <alignment horizontal="centerContinuous"/>
      <protection locked="0"/>
    </xf>
    <xf numFmtId="0" fontId="5" fillId="35" borderId="24" xfId="0" applyFont="1" applyFill="1" applyBorder="1" applyAlignment="1" applyProtection="1">
      <alignment horizontal="centerContinuous"/>
      <protection locked="0"/>
    </xf>
    <xf numFmtId="0" fontId="5" fillId="34" borderId="13" xfId="0" applyFont="1" applyFill="1" applyBorder="1" applyAlignment="1" applyProtection="1">
      <alignment horizontal="centerContinuous"/>
      <protection locked="0"/>
    </xf>
    <xf numFmtId="0" fontId="5" fillId="34" borderId="14" xfId="0" applyFont="1" applyFill="1" applyBorder="1" applyAlignment="1" applyProtection="1">
      <alignment horizontal="centerContinuous"/>
      <protection locked="0"/>
    </xf>
    <xf numFmtId="0" fontId="17" fillId="0" borderId="0" xfId="0" applyFont="1" applyAlignment="1" applyProtection="1">
      <alignment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49" fontId="7" fillId="0" borderId="26" xfId="0" applyNumberFormat="1" applyFont="1" applyBorder="1" applyAlignment="1" applyProtection="1">
      <alignment horizontal="center" vertical="center" shrinkToFit="1"/>
      <protection locked="0"/>
    </xf>
    <xf numFmtId="49" fontId="7" fillId="0" borderId="26" xfId="0" applyNumberFormat="1" applyFont="1" applyBorder="1" applyAlignment="1" applyProtection="1">
      <alignment horizontal="center" vertical="center"/>
      <protection locked="0"/>
    </xf>
    <xf numFmtId="0" fontId="18" fillId="33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34" borderId="26" xfId="0" applyFont="1" applyFill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34" borderId="33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49" fontId="5" fillId="33" borderId="24" xfId="0" applyNumberFormat="1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18" fillId="33" borderId="13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14" fillId="33" borderId="16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0" fontId="5" fillId="34" borderId="13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5" fillId="34" borderId="1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/>
      <protection locked="0"/>
    </xf>
    <xf numFmtId="0" fontId="5" fillId="35" borderId="24" xfId="0" applyFont="1" applyFill="1" applyBorder="1" applyAlignment="1" applyProtection="1">
      <alignment horizontal="center" vertical="center" shrinkToFit="1"/>
      <protection locked="0"/>
    </xf>
    <xf numFmtId="0" fontId="7" fillId="35" borderId="24" xfId="0" applyFont="1" applyFill="1" applyBorder="1" applyAlignment="1" applyProtection="1">
      <alignment horizontal="center" vertical="center"/>
      <protection locked="0"/>
    </xf>
    <xf numFmtId="0" fontId="7" fillId="35" borderId="25" xfId="0" applyFont="1" applyFill="1" applyBorder="1" applyAlignment="1" applyProtection="1">
      <alignment horizontal="center" vertic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7" fillId="34" borderId="14" xfId="0" applyFont="1" applyFill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49" fontId="7" fillId="0" borderId="29" xfId="0" applyNumberFormat="1" applyFont="1" applyBorder="1" applyAlignment="1" applyProtection="1">
      <alignment horizontal="center" vertical="center"/>
      <protection locked="0"/>
    </xf>
    <xf numFmtId="0" fontId="18" fillId="33" borderId="20" xfId="0" applyFont="1" applyFill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 quotePrefix="1">
      <alignment horizontal="center" vertical="center"/>
      <protection locked="0"/>
    </xf>
    <xf numFmtId="0" fontId="7" fillId="34" borderId="40" xfId="0" applyFont="1" applyFill="1" applyBorder="1" applyAlignment="1" applyProtection="1" quotePrefix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34" borderId="42" xfId="0" applyFont="1" applyFill="1" applyBorder="1" applyAlignment="1" applyProtection="1">
      <alignment horizontal="center" vertical="center"/>
      <protection locked="0"/>
    </xf>
    <xf numFmtId="0" fontId="7" fillId="36" borderId="39" xfId="0" applyFont="1" applyFill="1" applyBorder="1" applyAlignment="1" applyProtection="1">
      <alignment horizontal="center" vertical="center"/>
      <protection locked="0"/>
    </xf>
    <xf numFmtId="0" fontId="7" fillId="34" borderId="40" xfId="0" applyFont="1" applyFill="1" applyBorder="1" applyAlignment="1" applyProtection="1">
      <alignment horizontal="center" vertical="center"/>
      <protection locked="0"/>
    </xf>
    <xf numFmtId="49" fontId="7" fillId="0" borderId="40" xfId="0" applyNumberFormat="1" applyFont="1" applyBorder="1" applyAlignment="1" applyProtection="1">
      <alignment horizontal="center" vertical="center" shrinkToFit="1"/>
      <protection locked="0"/>
    </xf>
    <xf numFmtId="0" fontId="7" fillId="36" borderId="40" xfId="0" applyFont="1" applyFill="1" applyBorder="1" applyAlignment="1" applyProtection="1">
      <alignment horizontal="center" vertical="center"/>
      <protection locked="0"/>
    </xf>
    <xf numFmtId="49" fontId="7" fillId="0" borderId="40" xfId="0" applyNumberFormat="1" applyFont="1" applyBorder="1" applyAlignment="1" applyProtection="1">
      <alignment horizontal="center" vertical="center"/>
      <protection locked="0"/>
    </xf>
    <xf numFmtId="0" fontId="7" fillId="36" borderId="41" xfId="0" applyFont="1" applyFill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 quotePrefix="1">
      <alignment horizontal="center" vertical="center"/>
      <protection locked="0"/>
    </xf>
    <xf numFmtId="0" fontId="18" fillId="33" borderId="40" xfId="0" applyFont="1" applyFill="1" applyBorder="1" applyAlignment="1" applyProtection="1">
      <alignment horizontal="center" vertical="center"/>
      <protection locked="0"/>
    </xf>
    <xf numFmtId="0" fontId="15" fillId="33" borderId="24" xfId="0" applyFont="1" applyFill="1" applyBorder="1" applyAlignment="1" applyProtection="1">
      <alignment horizontal="center" vertical="center"/>
      <protection locked="0"/>
    </xf>
    <xf numFmtId="49" fontId="4" fillId="0" borderId="40" xfId="0" applyNumberFormat="1" applyFont="1" applyBorder="1" applyAlignment="1" applyProtection="1">
      <alignment horizontal="center" vertical="center"/>
      <protection locked="0"/>
    </xf>
    <xf numFmtId="49" fontId="7" fillId="0" borderId="43" xfId="0" applyNumberFormat="1" applyFont="1" applyBorder="1" applyAlignment="1" applyProtection="1">
      <alignment horizontal="center" vertical="center"/>
      <protection locked="0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43" xfId="0" applyFont="1" applyBorder="1" applyAlignment="1" applyProtection="1">
      <alignment horizontal="center" vertical="center"/>
      <protection locked="0"/>
    </xf>
    <xf numFmtId="0" fontId="17" fillId="34" borderId="26" xfId="0" applyFont="1" applyFill="1" applyBorder="1" applyAlignment="1" applyProtection="1">
      <alignment horizontal="center" vertical="center"/>
      <protection locked="0"/>
    </xf>
    <xf numFmtId="0" fontId="7" fillId="36" borderId="32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44" xfId="0" applyNumberFormat="1" applyFont="1" applyBorder="1" applyAlignment="1" applyProtection="1">
      <alignment horizontal="center" vertical="center"/>
      <protection locked="0"/>
    </xf>
    <xf numFmtId="0" fontId="18" fillId="33" borderId="45" xfId="0" applyFont="1" applyFill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34" borderId="45" xfId="0" applyFont="1" applyFill="1" applyBorder="1" applyAlignment="1" applyProtection="1">
      <alignment horizontal="center" vertical="center"/>
      <protection locked="0"/>
    </xf>
    <xf numFmtId="0" fontId="7" fillId="34" borderId="50" xfId="0" applyFont="1" applyFill="1" applyBorder="1" applyAlignment="1" applyProtection="1">
      <alignment horizontal="center" vertical="center"/>
      <protection locked="0"/>
    </xf>
    <xf numFmtId="0" fontId="7" fillId="36" borderId="49" xfId="0" applyFont="1" applyFill="1" applyBorder="1" applyAlignment="1" applyProtection="1">
      <alignment horizontal="center" vertical="center"/>
      <protection locked="0"/>
    </xf>
    <xf numFmtId="0" fontId="7" fillId="34" borderId="45" xfId="0" applyFont="1" applyFill="1" applyBorder="1" applyAlignment="1" applyProtection="1">
      <alignment horizontal="center" vertical="center"/>
      <protection locked="0"/>
    </xf>
    <xf numFmtId="0" fontId="5" fillId="35" borderId="24" xfId="0" applyFont="1" applyFill="1" applyBorder="1" applyAlignment="1" applyProtection="1">
      <alignment horizontal="center" vertical="center" shrinkToFit="1"/>
      <protection locked="0"/>
    </xf>
    <xf numFmtId="0" fontId="7" fillId="35" borderId="24" xfId="0" applyFont="1" applyFill="1" applyBorder="1" applyAlignment="1" applyProtection="1" quotePrefix="1">
      <alignment horizontal="center" vertical="center"/>
      <protection locked="0"/>
    </xf>
    <xf numFmtId="0" fontId="7" fillId="34" borderId="13" xfId="0" applyFont="1" applyFill="1" applyBorder="1" applyAlignment="1" applyProtection="1" quotePrefix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 shrinkToFit="1"/>
      <protection locked="0"/>
    </xf>
    <xf numFmtId="49" fontId="7" fillId="0" borderId="51" xfId="0" applyNumberFormat="1" applyFont="1" applyBorder="1" applyAlignment="1" applyProtection="1">
      <alignment horizontal="center" vertical="center" shrinkToFit="1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49" fontId="7" fillId="0" borderId="51" xfId="0" applyNumberFormat="1" applyFont="1" applyBorder="1" applyAlignment="1" applyProtection="1">
      <alignment horizontal="center" vertical="center"/>
      <protection locked="0"/>
    </xf>
    <xf numFmtId="0" fontId="18" fillId="33" borderId="51" xfId="0" applyFont="1" applyFill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7" fillId="34" borderId="51" xfId="0" applyFont="1" applyFill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0" fontId="7" fillId="34" borderId="57" xfId="0" applyFont="1" applyFill="1" applyBorder="1" applyAlignment="1" applyProtection="1">
      <alignment horizontal="center" vertical="center"/>
      <protection locked="0"/>
    </xf>
    <xf numFmtId="0" fontId="7" fillId="36" borderId="51" xfId="0" applyFont="1" applyFill="1" applyBorder="1" applyAlignment="1" applyProtection="1">
      <alignment horizontal="center" vertical="center"/>
      <protection locked="0"/>
    </xf>
    <xf numFmtId="49" fontId="4" fillId="0" borderId="51" xfId="0" applyNumberFormat="1" applyFont="1" applyBorder="1" applyAlignment="1" applyProtection="1">
      <alignment horizontal="center" vertical="center"/>
      <protection locked="0"/>
    </xf>
    <xf numFmtId="49" fontId="12" fillId="0" borderId="51" xfId="0" applyNumberFormat="1" applyFont="1" applyBorder="1" applyAlignment="1" applyProtection="1">
      <alignment horizontal="center" vertical="center"/>
      <protection locked="0"/>
    </xf>
    <xf numFmtId="0" fontId="7" fillId="36" borderId="54" xfId="0" applyFont="1" applyFill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left" vertical="center" shrinkToFit="1"/>
      <protection locked="0"/>
    </xf>
    <xf numFmtId="0" fontId="10" fillId="0" borderId="59" xfId="0" applyFont="1" applyBorder="1" applyAlignment="1">
      <alignment horizontal="left" vertical="center" shrinkToFit="1"/>
    </xf>
    <xf numFmtId="0" fontId="6" fillId="0" borderId="60" xfId="0" applyFont="1" applyBorder="1" applyAlignment="1">
      <alignment horizontal="left" vertical="center" shrinkToFit="1"/>
    </xf>
    <xf numFmtId="0" fontId="7" fillId="0" borderId="61" xfId="0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 shrinkToFit="1"/>
    </xf>
    <xf numFmtId="0" fontId="18" fillId="0" borderId="3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49" fontId="5" fillId="37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49" fontId="76" fillId="38" borderId="0" xfId="0" applyNumberFormat="1" applyFont="1" applyFill="1" applyBorder="1" applyAlignment="1" applyProtection="1">
      <alignment horizontal="center" vertical="center"/>
      <protection locked="0"/>
    </xf>
    <xf numFmtId="0" fontId="77" fillId="38" borderId="0" xfId="0" applyFont="1" applyFill="1" applyBorder="1" applyAlignment="1" applyProtection="1">
      <alignment horizontal="center" vertical="center"/>
      <protection locked="0"/>
    </xf>
    <xf numFmtId="0" fontId="76" fillId="38" borderId="0" xfId="0" applyFont="1" applyFill="1" applyBorder="1" applyAlignment="1" applyProtection="1">
      <alignment horizontal="center" vertical="center"/>
      <protection locked="0"/>
    </xf>
    <xf numFmtId="0" fontId="76" fillId="38" borderId="0" xfId="0" applyFont="1" applyFill="1" applyAlignment="1" applyProtection="1">
      <alignment horizontal="center" vertical="center"/>
      <protection locked="0"/>
    </xf>
    <xf numFmtId="0" fontId="78" fillId="38" borderId="0" xfId="0" applyFont="1" applyFill="1" applyBorder="1" applyAlignment="1" applyProtection="1">
      <alignment horizontal="center" vertical="center"/>
      <protection/>
    </xf>
    <xf numFmtId="0" fontId="0" fillId="38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right"/>
      <protection locked="0"/>
    </xf>
    <xf numFmtId="49" fontId="12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0" fontId="79" fillId="0" borderId="0" xfId="0" applyFont="1" applyAlignment="1" applyProtection="1">
      <alignment/>
      <protection locked="0"/>
    </xf>
    <xf numFmtId="0" fontId="80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49" fontId="12" fillId="0" borderId="0" xfId="0" applyNumberFormat="1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8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locked="0"/>
    </xf>
    <xf numFmtId="49" fontId="23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 shrinkToFit="1"/>
      <protection locked="0"/>
    </xf>
    <xf numFmtId="49" fontId="7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49" fontId="7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62" xfId="0" applyFont="1" applyFill="1" applyBorder="1" applyAlignment="1" applyProtection="1">
      <alignment horizontal="center" vertical="center" shrinkToFit="1"/>
      <protection locked="0"/>
    </xf>
    <xf numFmtId="0" fontId="7" fillId="0" borderId="29" xfId="0" applyFont="1" applyFill="1" applyBorder="1" applyAlignment="1" applyProtection="1">
      <alignment horizontal="center" vertical="center" shrinkToFit="1"/>
      <protection locked="0"/>
    </xf>
    <xf numFmtId="49" fontId="5" fillId="0" borderId="40" xfId="0" applyNumberFormat="1" applyFont="1" applyFill="1" applyBorder="1" applyAlignment="1" applyProtection="1">
      <alignment horizontal="center" vertical="center"/>
      <protection locked="0"/>
    </xf>
    <xf numFmtId="49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 applyProtection="1">
      <alignment horizontal="center" vertical="center" shrinkToFit="1"/>
      <protection locked="0"/>
    </xf>
    <xf numFmtId="49" fontId="7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1" xfId="0" applyFont="1" applyFill="1" applyBorder="1" applyAlignment="1" applyProtection="1">
      <alignment horizontal="center" vertical="center"/>
      <protection locked="0"/>
    </xf>
    <xf numFmtId="49" fontId="7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63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64" xfId="0" applyFont="1" applyBorder="1" applyAlignment="1" applyProtection="1">
      <alignment horizontal="center" vertical="center"/>
      <protection locked="0"/>
    </xf>
    <xf numFmtId="0" fontId="7" fillId="0" borderId="65" xfId="0" applyFont="1" applyBorder="1" applyAlignment="1" applyProtection="1">
      <alignment horizontal="center" vertical="center"/>
      <protection locked="0"/>
    </xf>
    <xf numFmtId="0" fontId="7" fillId="34" borderId="66" xfId="0" applyFont="1" applyFill="1" applyBorder="1" applyAlignment="1" applyProtection="1">
      <alignment horizontal="center" vertical="center"/>
      <protection locked="0"/>
    </xf>
    <xf numFmtId="0" fontId="7" fillId="0" borderId="67" xfId="0" applyFont="1" applyBorder="1" applyAlignment="1" applyProtection="1">
      <alignment horizontal="center" vertical="center"/>
      <protection locked="0"/>
    </xf>
    <xf numFmtId="0" fontId="7" fillId="34" borderId="68" xfId="0" applyFont="1" applyFill="1" applyBorder="1" applyAlignment="1" applyProtection="1">
      <alignment horizontal="center" vertical="center"/>
      <protection locked="0"/>
    </xf>
    <xf numFmtId="0" fontId="16" fillId="37" borderId="69" xfId="0" applyFont="1" applyFill="1" applyBorder="1" applyAlignment="1" applyProtection="1">
      <alignment horizontal="center" vertical="center"/>
      <protection locked="0"/>
    </xf>
    <xf numFmtId="0" fontId="16" fillId="37" borderId="70" xfId="0" applyFont="1" applyFill="1" applyBorder="1" applyAlignment="1" applyProtection="1">
      <alignment horizontal="center" vertical="center"/>
      <protection locked="0"/>
    </xf>
    <xf numFmtId="0" fontId="16" fillId="34" borderId="71" xfId="0" applyFont="1" applyFill="1" applyBorder="1" applyAlignment="1" applyProtection="1">
      <alignment horizontal="center" vertical="center"/>
      <protection locked="0"/>
    </xf>
    <xf numFmtId="0" fontId="16" fillId="37" borderId="72" xfId="0" applyFont="1" applyFill="1" applyBorder="1" applyAlignment="1" applyProtection="1">
      <alignment horizontal="center" vertical="center"/>
      <protection locked="0"/>
    </xf>
    <xf numFmtId="0" fontId="16" fillId="37" borderId="73" xfId="0" applyFont="1" applyFill="1" applyBorder="1" applyAlignment="1" applyProtection="1">
      <alignment horizontal="center" vertical="center"/>
      <protection locked="0"/>
    </xf>
    <xf numFmtId="0" fontId="16" fillId="37" borderId="74" xfId="0" applyFont="1" applyFill="1" applyBorder="1" applyAlignment="1" applyProtection="1">
      <alignment horizontal="center" vertical="center"/>
      <protection locked="0"/>
    </xf>
    <xf numFmtId="0" fontId="16" fillId="37" borderId="75" xfId="0" applyFont="1" applyFill="1" applyBorder="1" applyAlignment="1" applyProtection="1">
      <alignment horizontal="center" vertical="center"/>
      <protection locked="0"/>
    </xf>
    <xf numFmtId="0" fontId="16" fillId="34" borderId="76" xfId="0" applyFont="1" applyFill="1" applyBorder="1" applyAlignment="1" applyProtection="1">
      <alignment horizontal="center" vertical="center"/>
      <protection locked="0"/>
    </xf>
    <xf numFmtId="0" fontId="6" fillId="37" borderId="17" xfId="0" applyFont="1" applyFill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 shrinkToFit="1"/>
      <protection locked="0"/>
    </xf>
    <xf numFmtId="0" fontId="7" fillId="0" borderId="51" xfId="0" applyFont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62" xfId="0" applyFont="1" applyFill="1" applyBorder="1" applyAlignment="1" applyProtection="1">
      <alignment horizontal="center" vertical="center" shrinkToFit="1"/>
      <protection locked="0"/>
    </xf>
    <xf numFmtId="0" fontId="7" fillId="0" borderId="43" xfId="0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7" fillId="0" borderId="77" xfId="0" applyFont="1" applyBorder="1" applyAlignment="1" applyProtection="1">
      <alignment horizontal="center" vertical="center" shrinkToFit="1"/>
      <protection locked="0"/>
    </xf>
    <xf numFmtId="0" fontId="82" fillId="39" borderId="78" xfId="0" applyFont="1" applyFill="1" applyBorder="1" applyAlignment="1" applyProtection="1">
      <alignment horizontal="center" vertical="center"/>
      <protection locked="0"/>
    </xf>
    <xf numFmtId="49" fontId="83" fillId="40" borderId="24" xfId="0" applyNumberFormat="1" applyFont="1" applyFill="1" applyBorder="1" applyAlignment="1" applyProtection="1">
      <alignment horizontal="center" vertical="center"/>
      <protection locked="0"/>
    </xf>
    <xf numFmtId="0" fontId="83" fillId="4" borderId="13" xfId="0" applyFont="1" applyFill="1" applyBorder="1" applyAlignment="1" applyProtection="1">
      <alignment horizontal="center" vertical="center"/>
      <protection locked="0"/>
    </xf>
    <xf numFmtId="0" fontId="83" fillId="40" borderId="24" xfId="0" applyFont="1" applyFill="1" applyBorder="1" applyAlignment="1" applyProtection="1">
      <alignment horizontal="center" vertical="center"/>
      <protection locked="0"/>
    </xf>
    <xf numFmtId="0" fontId="7" fillId="41" borderId="37" xfId="0" applyFont="1" applyFill="1" applyBorder="1" applyAlignment="1" applyProtection="1">
      <alignment horizontal="center" vertical="center"/>
      <protection locked="0"/>
    </xf>
    <xf numFmtId="0" fontId="7" fillId="41" borderId="30" xfId="0" applyFont="1" applyFill="1" applyBorder="1" applyAlignment="1" applyProtection="1">
      <alignment horizontal="center" vertical="center"/>
      <protection locked="0"/>
    </xf>
    <xf numFmtId="0" fontId="7" fillId="41" borderId="54" xfId="0" applyFont="1" applyFill="1" applyBorder="1" applyAlignment="1" applyProtection="1">
      <alignment horizontal="center" vertical="center"/>
      <protection locked="0"/>
    </xf>
    <xf numFmtId="0" fontId="5" fillId="33" borderId="79" xfId="0" applyFont="1" applyFill="1" applyBorder="1" applyAlignment="1" applyProtection="1">
      <alignment horizontal="center" vertical="center"/>
      <protection locked="0"/>
    </xf>
    <xf numFmtId="0" fontId="7" fillId="33" borderId="80" xfId="0" applyFont="1" applyFill="1" applyBorder="1" applyAlignment="1" applyProtection="1">
      <alignment horizontal="center" vertical="center"/>
      <protection locked="0"/>
    </xf>
    <xf numFmtId="49" fontId="5" fillId="33" borderId="80" xfId="0" applyNumberFormat="1" applyFont="1" applyFill="1" applyBorder="1" applyAlignment="1" applyProtection="1">
      <alignment horizontal="center" vertical="center"/>
      <protection locked="0"/>
    </xf>
    <xf numFmtId="0" fontId="5" fillId="33" borderId="61" xfId="0" applyFont="1" applyFill="1" applyBorder="1" applyAlignment="1" applyProtection="1">
      <alignment horizontal="center" vertical="center"/>
      <protection locked="0"/>
    </xf>
    <xf numFmtId="0" fontId="18" fillId="33" borderId="34" xfId="0" applyFont="1" applyFill="1" applyBorder="1" applyAlignment="1" applyProtection="1">
      <alignment horizontal="center" vertical="center"/>
      <protection locked="0"/>
    </xf>
    <xf numFmtId="0" fontId="5" fillId="33" borderId="64" xfId="0" applyFont="1" applyFill="1" applyBorder="1" applyAlignment="1" applyProtection="1">
      <alignment horizontal="center" vertical="center"/>
      <protection locked="0"/>
    </xf>
    <xf numFmtId="0" fontId="5" fillId="33" borderId="65" xfId="0" applyFont="1" applyFill="1" applyBorder="1" applyAlignment="1" applyProtection="1">
      <alignment horizontal="center" vertical="center"/>
      <protection locked="0"/>
    </xf>
    <xf numFmtId="0" fontId="5" fillId="34" borderId="66" xfId="0" applyFont="1" applyFill="1" applyBorder="1" applyAlignment="1" applyProtection="1">
      <alignment horizontal="center" vertical="center"/>
      <protection locked="0"/>
    </xf>
    <xf numFmtId="0" fontId="5" fillId="33" borderId="67" xfId="0" applyFont="1" applyFill="1" applyBorder="1" applyAlignment="1" applyProtection="1">
      <alignment horizontal="center" vertical="center"/>
      <protection locked="0"/>
    </xf>
    <xf numFmtId="0" fontId="5" fillId="34" borderId="68" xfId="0" applyFont="1" applyFill="1" applyBorder="1" applyAlignment="1" applyProtection="1">
      <alignment horizontal="center" vertical="center"/>
      <protection locked="0"/>
    </xf>
    <xf numFmtId="0" fontId="5" fillId="19" borderId="34" xfId="0" applyFont="1" applyFill="1" applyBorder="1" applyAlignment="1" applyProtection="1">
      <alignment horizontal="left" vertical="center"/>
      <protection locked="0"/>
    </xf>
    <xf numFmtId="0" fontId="5" fillId="19" borderId="24" xfId="0" applyFont="1" applyFill="1" applyBorder="1" applyAlignment="1" applyProtection="1">
      <alignment horizontal="left" vertical="center"/>
      <protection locked="0"/>
    </xf>
    <xf numFmtId="0" fontId="5" fillId="19" borderId="81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Alignment="1" applyProtection="1">
      <alignment horizontal="left"/>
      <protection locked="0"/>
    </xf>
    <xf numFmtId="0" fontId="84" fillId="33" borderId="0" xfId="0" applyFont="1" applyFill="1" applyAlignment="1">
      <alignment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" fontId="6" fillId="33" borderId="82" xfId="0" applyNumberFormat="1" applyFont="1" applyFill="1" applyBorder="1" applyAlignment="1" applyProtection="1">
      <alignment horizontal="center" vertical="center" shrinkToFit="1"/>
      <protection locked="0"/>
    </xf>
    <xf numFmtId="1" fontId="6" fillId="33" borderId="24" xfId="0" applyNumberFormat="1" applyFont="1" applyFill="1" applyBorder="1" applyAlignment="1" applyProtection="1">
      <alignment horizontal="center" vertical="center" shrinkToFit="1"/>
      <protection locked="0"/>
    </xf>
    <xf numFmtId="1" fontId="6" fillId="33" borderId="78" xfId="0" applyNumberFormat="1" applyFont="1" applyFill="1" applyBorder="1" applyAlignment="1" applyProtection="1">
      <alignment horizontal="center" vertical="center" shrinkToFit="1"/>
      <protection locked="0"/>
    </xf>
    <xf numFmtId="0" fontId="5" fillId="35" borderId="24" xfId="0" applyFont="1" applyFill="1" applyBorder="1" applyAlignment="1" applyProtection="1">
      <alignment horizontal="left" vertical="center" shrinkToFit="1"/>
      <protection locked="0"/>
    </xf>
    <xf numFmtId="0" fontId="5" fillId="0" borderId="24" xfId="0" applyFont="1" applyBorder="1" applyAlignment="1">
      <alignment horizontal="left" vertical="center" shrinkToFit="1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81" xfId="0" applyFont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0" fillId="0" borderId="83" xfId="0" applyBorder="1" applyAlignment="1">
      <alignment/>
    </xf>
    <xf numFmtId="0" fontId="10" fillId="0" borderId="79" xfId="0" applyFont="1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/>
      <protection locked="0"/>
    </xf>
    <xf numFmtId="0" fontId="84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31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33" borderId="0" xfId="0" applyFont="1" applyFill="1" applyAlignment="1" applyProtection="1">
      <alignment/>
      <protection locked="0"/>
    </xf>
    <xf numFmtId="0" fontId="85" fillId="33" borderId="0" xfId="0" applyFont="1" applyFill="1" applyAlignment="1">
      <alignment/>
    </xf>
    <xf numFmtId="0" fontId="6" fillId="33" borderId="0" xfId="0" applyFont="1" applyFill="1" applyAlignment="1" applyProtection="1">
      <alignment shrinkToFit="1"/>
      <protection locked="0"/>
    </xf>
    <xf numFmtId="0" fontId="10" fillId="33" borderId="0" xfId="0" applyFont="1" applyFill="1" applyAlignment="1">
      <alignment shrinkToFit="1"/>
    </xf>
    <xf numFmtId="0" fontId="6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shrinkToFit="1"/>
      <protection locked="0"/>
    </xf>
    <xf numFmtId="0" fontId="0" fillId="33" borderId="0" xfId="0" applyFill="1" applyAlignment="1">
      <alignment shrinkToFit="1"/>
    </xf>
    <xf numFmtId="0" fontId="5" fillId="35" borderId="24" xfId="0" applyFont="1" applyFill="1" applyBorder="1" applyAlignment="1" applyProtection="1">
      <alignment shrinkToFit="1"/>
      <protection locked="0"/>
    </xf>
    <xf numFmtId="0" fontId="6" fillId="0" borderId="24" xfId="0" applyFont="1" applyBorder="1" applyAlignment="1">
      <alignment shrinkToFit="1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/>
      <protection locked="0"/>
    </xf>
    <xf numFmtId="0" fontId="0" fillId="0" borderId="24" xfId="0" applyBorder="1" applyAlignment="1">
      <alignment/>
    </xf>
    <xf numFmtId="0" fontId="0" fillId="0" borderId="83" xfId="0" applyBorder="1" applyAlignment="1">
      <alignment horizontal="center"/>
    </xf>
    <xf numFmtId="0" fontId="5" fillId="42" borderId="24" xfId="0" applyFont="1" applyFill="1" applyBorder="1" applyAlignment="1" applyProtection="1">
      <alignment horizontal="left" vertical="center" shrinkToFit="1"/>
      <protection locked="0"/>
    </xf>
    <xf numFmtId="0" fontId="6" fillId="0" borderId="24" xfId="0" applyFont="1" applyBorder="1" applyAlignment="1">
      <alignment horizontal="left" vertical="center" shrinkToFit="1"/>
    </xf>
    <xf numFmtId="0" fontId="83" fillId="39" borderId="34" xfId="0" applyFont="1" applyFill="1" applyBorder="1" applyAlignment="1" applyProtection="1">
      <alignment horizontal="left" vertical="center" shrinkToFit="1"/>
      <protection locked="0"/>
    </xf>
    <xf numFmtId="0" fontId="83" fillId="39" borderId="24" xfId="0" applyFont="1" applyFill="1" applyBorder="1" applyAlignment="1" applyProtection="1">
      <alignment horizontal="left" vertical="center" shrinkToFit="1"/>
      <protection locked="0"/>
    </xf>
    <xf numFmtId="0" fontId="83" fillId="40" borderId="34" xfId="0" applyFont="1" applyFill="1" applyBorder="1" applyAlignment="1" applyProtection="1">
      <alignment horizontal="center" vertical="center"/>
      <protection locked="0"/>
    </xf>
    <xf numFmtId="0" fontId="82" fillId="40" borderId="24" xfId="0" applyFont="1" applyFill="1" applyBorder="1" applyAlignment="1" applyProtection="1">
      <alignment horizontal="center" vertical="center"/>
      <protection locked="0"/>
    </xf>
    <xf numFmtId="0" fontId="5" fillId="37" borderId="81" xfId="0" applyFont="1" applyFill="1" applyBorder="1" applyAlignment="1" applyProtection="1">
      <alignment horizontal="center" vertical="center"/>
      <protection locked="0"/>
    </xf>
    <xf numFmtId="0" fontId="5" fillId="37" borderId="34" xfId="0" applyFont="1" applyFill="1" applyBorder="1" applyAlignment="1" applyProtection="1">
      <alignment horizontal="center" vertical="center" shrinkToFit="1"/>
      <protection locked="0"/>
    </xf>
    <xf numFmtId="0" fontId="5" fillId="37" borderId="81" xfId="0" applyFont="1" applyFill="1" applyBorder="1" applyAlignment="1" applyProtection="1">
      <alignment horizontal="center" vertical="center" shrinkToFit="1"/>
      <protection locked="0"/>
    </xf>
    <xf numFmtId="0" fontId="5" fillId="35" borderId="34" xfId="0" applyFont="1" applyFill="1" applyBorder="1" applyAlignment="1" applyProtection="1">
      <alignment horizontal="left" vertical="center" shrinkToFit="1"/>
      <protection locked="0"/>
    </xf>
    <xf numFmtId="0" fontId="86" fillId="35" borderId="34" xfId="0" applyFont="1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4"/>
  <sheetViews>
    <sheetView tabSelected="1" zoomScalePageLayoutView="0" workbookViewId="0" topLeftCell="D45">
      <selection activeCell="A1" sqref="A1:AA58"/>
    </sheetView>
  </sheetViews>
  <sheetFormatPr defaultColWidth="9.140625" defaultRowHeight="15"/>
  <cols>
    <col min="1" max="1" width="3.7109375" style="0" customWidth="1"/>
    <col min="2" max="2" width="6.57421875" style="0" customWidth="1"/>
    <col min="3" max="3" width="40.00390625" style="0" customWidth="1"/>
    <col min="4" max="4" width="10.421875" style="0" customWidth="1"/>
    <col min="7" max="7" width="7.57421875" style="0" customWidth="1"/>
    <col min="8" max="8" width="7.7109375" style="0" customWidth="1"/>
    <col min="9" max="9" width="7.421875" style="0" customWidth="1"/>
    <col min="10" max="11" width="5.140625" style="0" customWidth="1"/>
    <col min="12" max="12" width="5.00390625" style="0" customWidth="1"/>
    <col min="13" max="13" width="4.57421875" style="0" customWidth="1"/>
    <col min="14" max="14" width="6.421875" style="0" customWidth="1"/>
    <col min="15" max="15" width="6.00390625" style="0" customWidth="1"/>
    <col min="16" max="16" width="6.8515625" style="0" customWidth="1"/>
    <col min="17" max="18" width="5.140625" style="0" customWidth="1"/>
    <col min="19" max="19" width="5.8515625" style="0" customWidth="1"/>
    <col min="20" max="20" width="4.8515625" style="0" customWidth="1"/>
    <col min="21" max="22" width="5.57421875" style="0" customWidth="1"/>
    <col min="23" max="23" width="6.28125" style="0" customWidth="1"/>
    <col min="24" max="24" width="4.57421875" style="0" customWidth="1"/>
    <col min="25" max="26" width="5.28125" style="0" customWidth="1"/>
    <col min="27" max="27" width="4.140625" style="0" customWidth="1"/>
  </cols>
  <sheetData>
    <row r="1" spans="1:27" ht="20.25">
      <c r="A1" s="266" t="s">
        <v>0</v>
      </c>
      <c r="B1" s="267"/>
      <c r="C1" s="267"/>
      <c r="D1" s="267"/>
      <c r="E1" s="252" t="s">
        <v>1</v>
      </c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1"/>
      <c r="V1" s="1"/>
      <c r="W1" s="2"/>
      <c r="X1" s="2"/>
      <c r="Y1" s="3"/>
      <c r="Z1" s="3"/>
      <c r="AA1" s="4"/>
    </row>
    <row r="2" spans="1:27" ht="15">
      <c r="A2" s="250" t="s">
        <v>2</v>
      </c>
      <c r="B2" s="251"/>
      <c r="C2" s="207" t="s">
        <v>3</v>
      </c>
      <c r="D2" s="207"/>
      <c r="E2" s="268"/>
      <c r="F2" s="268"/>
      <c r="G2" s="268"/>
      <c r="H2" s="252" t="s">
        <v>4</v>
      </c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5"/>
      <c r="V2" s="6"/>
      <c r="W2" s="7"/>
      <c r="X2" s="7"/>
      <c r="Y2" s="7"/>
      <c r="Z2" s="7"/>
      <c r="AA2" s="4"/>
    </row>
    <row r="3" spans="1:27" ht="20.25">
      <c r="A3" s="250" t="s">
        <v>106</v>
      </c>
      <c r="B3" s="251"/>
      <c r="C3" s="207" t="s">
        <v>108</v>
      </c>
      <c r="D3" s="207"/>
      <c r="E3" s="252"/>
      <c r="F3" s="252"/>
      <c r="G3" s="252"/>
      <c r="H3" s="252"/>
      <c r="I3" s="252"/>
      <c r="J3" s="252"/>
      <c r="K3" s="252" t="s">
        <v>105</v>
      </c>
      <c r="L3" s="253"/>
      <c r="M3" s="253"/>
      <c r="N3" s="253"/>
      <c r="O3" s="253"/>
      <c r="P3" s="253"/>
      <c r="Q3" s="253"/>
      <c r="R3" s="253"/>
      <c r="S3" s="253"/>
      <c r="T3" s="253"/>
      <c r="U3" s="6"/>
      <c r="V3" s="8"/>
      <c r="W3" s="1"/>
      <c r="X3" s="1"/>
      <c r="Y3" s="1"/>
      <c r="Z3" s="1"/>
      <c r="AA3" s="4"/>
    </row>
    <row r="4" spans="1:27" ht="20.25">
      <c r="A4" s="272" t="s">
        <v>5</v>
      </c>
      <c r="B4" s="273"/>
      <c r="C4" s="208" t="s">
        <v>90</v>
      </c>
      <c r="D4" s="9"/>
      <c r="E4" s="10"/>
      <c r="F4" s="206"/>
      <c r="G4" s="10"/>
      <c r="H4" s="10"/>
      <c r="I4" s="10"/>
      <c r="J4" s="10"/>
      <c r="K4" s="1"/>
      <c r="L4" s="6"/>
      <c r="M4" s="6"/>
      <c r="N4" s="6"/>
      <c r="O4" s="6"/>
      <c r="P4" s="6"/>
      <c r="Q4" s="6"/>
      <c r="R4" s="6"/>
      <c r="S4" s="6"/>
      <c r="T4" s="6"/>
      <c r="U4" s="6"/>
      <c r="V4" s="11"/>
      <c r="W4" s="4"/>
      <c r="X4" s="4"/>
      <c r="Y4" s="4"/>
      <c r="Z4" s="4"/>
      <c r="AA4" s="4"/>
    </row>
    <row r="5" spans="1:27" ht="20.25">
      <c r="A5" s="274" t="s">
        <v>6</v>
      </c>
      <c r="B5" s="275"/>
      <c r="C5" s="208" t="s">
        <v>7</v>
      </c>
      <c r="D5" s="9"/>
      <c r="E5" s="10"/>
      <c r="F5" s="10"/>
      <c r="G5" s="10"/>
      <c r="H5" s="10"/>
      <c r="I5" s="10"/>
      <c r="J5" s="10"/>
      <c r="K5" s="1"/>
      <c r="L5" s="6"/>
      <c r="M5" s="6"/>
      <c r="N5" s="6"/>
      <c r="O5" s="6"/>
      <c r="P5" s="6"/>
      <c r="Q5" s="6"/>
      <c r="R5" s="6"/>
      <c r="S5" s="6"/>
      <c r="T5" s="6"/>
      <c r="U5" s="6"/>
      <c r="V5" s="11"/>
      <c r="W5" s="4"/>
      <c r="X5" s="4"/>
      <c r="Y5" s="4"/>
      <c r="Z5" s="4"/>
      <c r="AA5" s="4"/>
    </row>
    <row r="6" spans="1:27" ht="15">
      <c r="A6" s="276" t="s">
        <v>8</v>
      </c>
      <c r="B6" s="273"/>
      <c r="C6" s="208" t="s">
        <v>9</v>
      </c>
      <c r="D6" s="9"/>
      <c r="E6" s="9"/>
      <c r="F6" s="9"/>
      <c r="G6" s="9"/>
      <c r="H6" s="9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8.75" thickBot="1">
      <c r="A7" s="277" t="s">
        <v>114</v>
      </c>
      <c r="B7" s="278"/>
      <c r="C7" s="278"/>
      <c r="D7" s="270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4"/>
    </row>
    <row r="8" spans="1:27" ht="16.5" thickBot="1" thickTop="1">
      <c r="A8" s="12"/>
      <c r="B8" s="13"/>
      <c r="C8" s="12"/>
      <c r="D8" s="14"/>
      <c r="E8" s="15"/>
      <c r="F8" s="16"/>
      <c r="G8" s="17"/>
      <c r="H8" s="18"/>
      <c r="I8" s="19"/>
      <c r="J8" s="19"/>
      <c r="K8" s="19"/>
      <c r="L8" s="19"/>
      <c r="M8" s="19"/>
      <c r="N8" s="19"/>
      <c r="O8" s="19"/>
      <c r="P8" s="259" t="s">
        <v>10</v>
      </c>
      <c r="Q8" s="262"/>
      <c r="R8" s="262"/>
      <c r="S8" s="262"/>
      <c r="T8" s="262"/>
      <c r="U8" s="285"/>
      <c r="V8" s="259" t="s">
        <v>11</v>
      </c>
      <c r="W8" s="262"/>
      <c r="X8" s="262"/>
      <c r="Y8" s="262"/>
      <c r="Z8" s="262"/>
      <c r="AA8" s="263"/>
    </row>
    <row r="9" spans="1:27" ht="16.5" thickBot="1" thickTop="1">
      <c r="A9" s="12"/>
      <c r="B9" s="13"/>
      <c r="C9" s="12"/>
      <c r="D9" s="14"/>
      <c r="E9" s="15"/>
      <c r="F9" s="16"/>
      <c r="G9" s="17"/>
      <c r="H9" s="264" t="s">
        <v>12</v>
      </c>
      <c r="I9" s="265"/>
      <c r="J9" s="265"/>
      <c r="K9" s="265"/>
      <c r="L9" s="265"/>
      <c r="M9" s="265"/>
      <c r="N9" s="265"/>
      <c r="O9" s="265"/>
      <c r="P9" s="20" t="s">
        <v>13</v>
      </c>
      <c r="Q9" s="21"/>
      <c r="R9" s="21"/>
      <c r="S9" s="21" t="s">
        <v>14</v>
      </c>
      <c r="T9" s="21"/>
      <c r="U9" s="22"/>
      <c r="V9" s="259" t="s">
        <v>15</v>
      </c>
      <c r="W9" s="260"/>
      <c r="X9" s="261"/>
      <c r="Y9" s="283" t="s">
        <v>16</v>
      </c>
      <c r="Z9" s="284"/>
      <c r="AA9" s="263"/>
    </row>
    <row r="10" spans="1:27" ht="78" thickBot="1" thickTop="1">
      <c r="A10" s="23"/>
      <c r="B10" s="24" t="s">
        <v>17</v>
      </c>
      <c r="C10" s="25" t="s">
        <v>18</v>
      </c>
      <c r="D10" s="26" t="s">
        <v>19</v>
      </c>
      <c r="E10" s="27" t="s">
        <v>20</v>
      </c>
      <c r="F10" s="27" t="s">
        <v>21</v>
      </c>
      <c r="G10" s="27" t="s">
        <v>22</v>
      </c>
      <c r="H10" s="28" t="s">
        <v>23</v>
      </c>
      <c r="I10" s="29" t="s">
        <v>24</v>
      </c>
      <c r="J10" s="30" t="s">
        <v>25</v>
      </c>
      <c r="K10" s="31" t="s">
        <v>26</v>
      </c>
      <c r="L10" s="30" t="s">
        <v>27</v>
      </c>
      <c r="M10" s="30" t="s">
        <v>28</v>
      </c>
      <c r="N10" s="32" t="s">
        <v>29</v>
      </c>
      <c r="O10" s="33" t="s">
        <v>30</v>
      </c>
      <c r="P10" s="34" t="s">
        <v>31</v>
      </c>
      <c r="Q10" s="35" t="s">
        <v>32</v>
      </c>
      <c r="R10" s="36" t="s">
        <v>33</v>
      </c>
      <c r="S10" s="37" t="s">
        <v>31</v>
      </c>
      <c r="T10" s="35" t="s">
        <v>32</v>
      </c>
      <c r="U10" s="38" t="s">
        <v>33</v>
      </c>
      <c r="V10" s="34" t="s">
        <v>31</v>
      </c>
      <c r="W10" s="35" t="s">
        <v>32</v>
      </c>
      <c r="X10" s="36" t="s">
        <v>33</v>
      </c>
      <c r="Y10" s="39" t="s">
        <v>31</v>
      </c>
      <c r="Z10" s="35" t="s">
        <v>32</v>
      </c>
      <c r="AA10" s="36" t="s">
        <v>33</v>
      </c>
    </row>
    <row r="11" spans="1:27" ht="16.5" thickBot="1" thickTop="1">
      <c r="A11" s="40"/>
      <c r="B11" s="41">
        <v>1</v>
      </c>
      <c r="C11" s="41">
        <v>2</v>
      </c>
      <c r="D11" s="41">
        <v>3</v>
      </c>
      <c r="E11" s="41">
        <v>4</v>
      </c>
      <c r="F11" s="41">
        <v>5</v>
      </c>
      <c r="G11" s="41">
        <v>6</v>
      </c>
      <c r="H11" s="41">
        <v>7</v>
      </c>
      <c r="I11" s="41">
        <v>8</v>
      </c>
      <c r="J11" s="41">
        <v>9</v>
      </c>
      <c r="K11" s="41">
        <v>10</v>
      </c>
      <c r="L11" s="41">
        <v>11</v>
      </c>
      <c r="M11" s="41">
        <v>12</v>
      </c>
      <c r="N11" s="41">
        <v>13</v>
      </c>
      <c r="O11" s="42">
        <v>14</v>
      </c>
      <c r="P11" s="43">
        <v>15</v>
      </c>
      <c r="Q11" s="42">
        <v>16</v>
      </c>
      <c r="R11" s="42">
        <v>17</v>
      </c>
      <c r="S11" s="42">
        <v>18</v>
      </c>
      <c r="T11" s="42">
        <v>19</v>
      </c>
      <c r="U11" s="42">
        <v>20</v>
      </c>
      <c r="V11" s="42">
        <v>21</v>
      </c>
      <c r="W11" s="42">
        <v>22</v>
      </c>
      <c r="X11" s="41">
        <v>23</v>
      </c>
      <c r="Y11" s="44">
        <v>24</v>
      </c>
      <c r="Z11" s="42">
        <v>25</v>
      </c>
      <c r="AA11" s="41">
        <v>26</v>
      </c>
    </row>
    <row r="12" spans="1:27" ht="17.25" thickBot="1" thickTop="1">
      <c r="A12" s="45"/>
      <c r="B12" s="279" t="s">
        <v>102</v>
      </c>
      <c r="C12" s="280"/>
      <c r="D12" s="280"/>
      <c r="E12" s="46"/>
      <c r="F12" s="47"/>
      <c r="G12" s="47"/>
      <c r="H12" s="47"/>
      <c r="I12" s="47"/>
      <c r="J12" s="47"/>
      <c r="K12" s="46"/>
      <c r="L12" s="46"/>
      <c r="M12" s="46"/>
      <c r="N12" s="46"/>
      <c r="O12" s="46"/>
      <c r="P12" s="48"/>
      <c r="Q12" s="49"/>
      <c r="R12" s="50">
        <v>15</v>
      </c>
      <c r="S12" s="49"/>
      <c r="T12" s="49"/>
      <c r="U12" s="51"/>
      <c r="V12" s="48" t="s">
        <v>85</v>
      </c>
      <c r="W12" s="49"/>
      <c r="X12" s="50"/>
      <c r="Y12" s="49"/>
      <c r="Z12" s="49"/>
      <c r="AA12" s="50"/>
    </row>
    <row r="13" spans="1:27" ht="17.25" thickBot="1" thickTop="1">
      <c r="A13" s="52"/>
      <c r="B13" s="53">
        <v>1</v>
      </c>
      <c r="C13" s="228" t="s">
        <v>34</v>
      </c>
      <c r="D13" s="54" t="s">
        <v>101</v>
      </c>
      <c r="E13" s="53">
        <v>40</v>
      </c>
      <c r="F13" s="55" t="s">
        <v>99</v>
      </c>
      <c r="G13" s="55" t="s">
        <v>41</v>
      </c>
      <c r="H13" s="56">
        <v>240</v>
      </c>
      <c r="I13" s="57"/>
      <c r="J13" s="58"/>
      <c r="K13" s="59"/>
      <c r="L13" s="58">
        <v>240</v>
      </c>
      <c r="M13" s="60"/>
      <c r="N13" s="60"/>
      <c r="O13" s="61"/>
      <c r="P13" s="62"/>
      <c r="Q13" s="61">
        <v>60</v>
      </c>
      <c r="R13" s="63">
        <v>10</v>
      </c>
      <c r="S13" s="64"/>
      <c r="T13" s="61">
        <v>60</v>
      </c>
      <c r="U13" s="65">
        <v>10</v>
      </c>
      <c r="V13" s="62"/>
      <c r="W13" s="61">
        <v>60</v>
      </c>
      <c r="X13" s="63">
        <v>10</v>
      </c>
      <c r="Y13" s="64"/>
      <c r="Z13" s="61">
        <v>60</v>
      </c>
      <c r="AA13" s="63">
        <v>10</v>
      </c>
    </row>
    <row r="14" spans="1:27" ht="17.25" thickBot="1" thickTop="1">
      <c r="A14" s="66"/>
      <c r="B14" s="281" t="s">
        <v>23</v>
      </c>
      <c r="C14" s="282"/>
      <c r="D14" s="67"/>
      <c r="E14" s="68">
        <f>SUM(E13)</f>
        <v>40</v>
      </c>
      <c r="F14" s="69"/>
      <c r="G14" s="69"/>
      <c r="H14" s="70">
        <f>SUM(H13)</f>
        <v>240</v>
      </c>
      <c r="I14" s="71"/>
      <c r="J14" s="72"/>
      <c r="K14" s="73"/>
      <c r="L14" s="72">
        <f>SUM(L13)</f>
        <v>240</v>
      </c>
      <c r="M14" s="73"/>
      <c r="N14" s="73"/>
      <c r="O14" s="74"/>
      <c r="P14" s="75"/>
      <c r="Q14" s="76">
        <f>SUM(Q13)</f>
        <v>60</v>
      </c>
      <c r="R14" s="77">
        <v>10</v>
      </c>
      <c r="S14" s="78"/>
      <c r="T14" s="76">
        <f>SUM(T13)</f>
        <v>60</v>
      </c>
      <c r="U14" s="79">
        <f>SUM(U13)</f>
        <v>10</v>
      </c>
      <c r="V14" s="75"/>
      <c r="W14" s="76">
        <f>SUM(W13)</f>
        <v>60</v>
      </c>
      <c r="X14" s="77">
        <f>SUM(X13)</f>
        <v>10</v>
      </c>
      <c r="Y14" s="78"/>
      <c r="Z14" s="76">
        <v>60</v>
      </c>
      <c r="AA14" s="77">
        <v>10</v>
      </c>
    </row>
    <row r="15" spans="1:27" ht="17.25" thickBot="1" thickTop="1">
      <c r="A15" s="80"/>
      <c r="B15" s="286" t="s">
        <v>51</v>
      </c>
      <c r="C15" s="287"/>
      <c r="D15" s="287"/>
      <c r="E15" s="287"/>
      <c r="F15" s="81"/>
      <c r="G15" s="81"/>
      <c r="H15" s="81"/>
      <c r="I15" s="81"/>
      <c r="J15" s="81"/>
      <c r="K15" s="82"/>
      <c r="L15" s="82"/>
      <c r="M15" s="82"/>
      <c r="N15" s="82"/>
      <c r="O15" s="82"/>
      <c r="P15" s="83"/>
      <c r="Q15" s="82"/>
      <c r="R15" s="84"/>
      <c r="S15" s="82"/>
      <c r="T15" s="82"/>
      <c r="U15" s="85"/>
      <c r="V15" s="83"/>
      <c r="W15" s="82"/>
      <c r="X15" s="84"/>
      <c r="Y15" s="82"/>
      <c r="Z15" s="82"/>
      <c r="AA15" s="84"/>
    </row>
    <row r="16" spans="1:27" ht="16.5" thickTop="1">
      <c r="A16" s="52"/>
      <c r="B16" s="186">
        <v>1</v>
      </c>
      <c r="C16" s="187" t="s">
        <v>89</v>
      </c>
      <c r="D16" s="188" t="s">
        <v>73</v>
      </c>
      <c r="E16" s="189">
        <v>2</v>
      </c>
      <c r="F16" s="86"/>
      <c r="G16" s="87" t="s">
        <v>39</v>
      </c>
      <c r="H16" s="88">
        <v>30</v>
      </c>
      <c r="I16" s="89">
        <v>30</v>
      </c>
      <c r="J16" s="90"/>
      <c r="K16" s="90"/>
      <c r="L16" s="90"/>
      <c r="M16" s="91"/>
      <c r="N16" s="91"/>
      <c r="O16" s="92"/>
      <c r="P16" s="93">
        <v>30</v>
      </c>
      <c r="Q16" s="94"/>
      <c r="R16" s="95">
        <v>2</v>
      </c>
      <c r="S16" s="96"/>
      <c r="T16" s="91"/>
      <c r="U16" s="97"/>
      <c r="V16" s="98"/>
      <c r="W16" s="91"/>
      <c r="X16" s="99"/>
      <c r="Y16" s="96"/>
      <c r="Z16" s="91"/>
      <c r="AA16" s="99"/>
    </row>
    <row r="17" spans="1:27" ht="15.75">
      <c r="A17" s="52"/>
      <c r="B17" s="186">
        <v>2</v>
      </c>
      <c r="C17" s="187" t="s">
        <v>49</v>
      </c>
      <c r="D17" s="190" t="s">
        <v>74</v>
      </c>
      <c r="E17" s="186">
        <v>1</v>
      </c>
      <c r="F17" s="102"/>
      <c r="G17" s="87" t="s">
        <v>35</v>
      </c>
      <c r="H17" s="105">
        <v>15</v>
      </c>
      <c r="I17" s="103"/>
      <c r="J17" s="90">
        <v>15</v>
      </c>
      <c r="K17" s="90"/>
      <c r="L17" s="90"/>
      <c r="M17" s="91"/>
      <c r="N17" s="91"/>
      <c r="O17" s="91"/>
      <c r="P17" s="93"/>
      <c r="Q17" s="104"/>
      <c r="R17" s="95"/>
      <c r="S17" s="96"/>
      <c r="T17" s="91">
        <v>15</v>
      </c>
      <c r="U17" s="97">
        <v>1</v>
      </c>
      <c r="V17" s="93"/>
      <c r="W17" s="91"/>
      <c r="X17" s="99"/>
      <c r="Y17" s="103"/>
      <c r="Z17" s="91"/>
      <c r="AA17" s="99"/>
    </row>
    <row r="18" spans="1:27" ht="15.75">
      <c r="A18" s="52"/>
      <c r="B18" s="186">
        <v>3</v>
      </c>
      <c r="C18" s="187" t="s">
        <v>65</v>
      </c>
      <c r="D18" s="190" t="s">
        <v>75</v>
      </c>
      <c r="E18" s="186">
        <v>2</v>
      </c>
      <c r="F18" s="102"/>
      <c r="G18" s="87" t="s">
        <v>38</v>
      </c>
      <c r="H18" s="105">
        <v>30</v>
      </c>
      <c r="I18" s="96"/>
      <c r="J18" s="90">
        <v>30</v>
      </c>
      <c r="K18" s="90"/>
      <c r="L18" s="90"/>
      <c r="M18" s="91"/>
      <c r="N18" s="91"/>
      <c r="O18" s="91"/>
      <c r="P18" s="93"/>
      <c r="Q18" s="104"/>
      <c r="R18" s="95"/>
      <c r="S18" s="103"/>
      <c r="T18" s="91"/>
      <c r="U18" s="97"/>
      <c r="V18" s="93"/>
      <c r="W18" s="91"/>
      <c r="X18" s="99"/>
      <c r="Y18" s="96"/>
      <c r="Z18" s="91">
        <v>30</v>
      </c>
      <c r="AA18" s="99">
        <v>2</v>
      </c>
    </row>
    <row r="19" spans="1:27" ht="15.75">
      <c r="A19" s="52"/>
      <c r="B19" s="186">
        <v>4</v>
      </c>
      <c r="C19" s="193" t="s">
        <v>61</v>
      </c>
      <c r="D19" s="190" t="s">
        <v>76</v>
      </c>
      <c r="E19" s="186">
        <v>1</v>
      </c>
      <c r="F19" s="194"/>
      <c r="G19" s="195" t="s">
        <v>35</v>
      </c>
      <c r="H19" s="105">
        <v>30</v>
      </c>
      <c r="I19" s="96"/>
      <c r="J19" s="90">
        <v>30</v>
      </c>
      <c r="K19" s="90"/>
      <c r="L19" s="90"/>
      <c r="M19" s="91"/>
      <c r="N19" s="91"/>
      <c r="O19" s="91"/>
      <c r="P19" s="93"/>
      <c r="Q19" s="104"/>
      <c r="R19" s="95"/>
      <c r="S19" s="103"/>
      <c r="T19" s="91">
        <v>30</v>
      </c>
      <c r="U19" s="97">
        <v>1</v>
      </c>
      <c r="V19" s="93"/>
      <c r="W19" s="91"/>
      <c r="X19" s="99"/>
      <c r="Y19" s="96"/>
      <c r="Z19" s="91"/>
      <c r="AA19" s="99"/>
    </row>
    <row r="20" spans="1:27" ht="15.75">
      <c r="A20" s="52"/>
      <c r="B20" s="191">
        <v>5</v>
      </c>
      <c r="C20" s="192" t="s">
        <v>50</v>
      </c>
      <c r="D20" s="190" t="s">
        <v>77</v>
      </c>
      <c r="E20" s="186">
        <v>2</v>
      </c>
      <c r="F20" s="102"/>
      <c r="G20" s="102" t="s">
        <v>39</v>
      </c>
      <c r="H20" s="105">
        <v>30</v>
      </c>
      <c r="I20" s="96"/>
      <c r="J20" s="90">
        <v>30</v>
      </c>
      <c r="K20" s="90"/>
      <c r="L20" s="90"/>
      <c r="M20" s="91"/>
      <c r="N20" s="91"/>
      <c r="O20" s="91"/>
      <c r="P20" s="93"/>
      <c r="Q20" s="91">
        <v>30</v>
      </c>
      <c r="R20" s="99">
        <v>2</v>
      </c>
      <c r="S20" s="103"/>
      <c r="T20" s="91"/>
      <c r="U20" s="97"/>
      <c r="V20" s="93"/>
      <c r="W20" s="91"/>
      <c r="X20" s="99"/>
      <c r="Y20" s="96"/>
      <c r="Z20" s="91"/>
      <c r="AA20" s="99"/>
    </row>
    <row r="21" spans="1:27" ht="16.5" thickBot="1">
      <c r="A21" s="52"/>
      <c r="B21" s="191">
        <v>6</v>
      </c>
      <c r="C21" s="226" t="s">
        <v>100</v>
      </c>
      <c r="D21" s="190" t="s">
        <v>81</v>
      </c>
      <c r="E21" s="186">
        <v>1</v>
      </c>
      <c r="F21" s="102"/>
      <c r="G21" s="102" t="s">
        <v>35</v>
      </c>
      <c r="H21" s="105">
        <v>15</v>
      </c>
      <c r="I21" s="89"/>
      <c r="J21" s="90">
        <v>15</v>
      </c>
      <c r="K21" s="59"/>
      <c r="L21" s="90"/>
      <c r="M21" s="90"/>
      <c r="N21" s="90"/>
      <c r="O21" s="91"/>
      <c r="P21" s="93"/>
      <c r="Q21" s="91"/>
      <c r="R21" s="99"/>
      <c r="S21" s="96"/>
      <c r="T21" s="91">
        <v>15</v>
      </c>
      <c r="U21" s="97">
        <v>1</v>
      </c>
      <c r="V21" s="93"/>
      <c r="W21" s="91"/>
      <c r="X21" s="99"/>
      <c r="Y21" s="96"/>
      <c r="Z21" s="91"/>
      <c r="AA21" s="99"/>
    </row>
    <row r="22" spans="1:27" ht="16.5" thickTop="1">
      <c r="A22" s="52"/>
      <c r="B22" s="186">
        <v>7</v>
      </c>
      <c r="C22" s="193" t="s">
        <v>52</v>
      </c>
      <c r="D22" s="188" t="s">
        <v>78</v>
      </c>
      <c r="E22" s="189">
        <v>2</v>
      </c>
      <c r="F22" s="86"/>
      <c r="G22" s="87" t="s">
        <v>39</v>
      </c>
      <c r="H22" s="88">
        <v>30</v>
      </c>
      <c r="I22" s="89"/>
      <c r="J22" s="90">
        <v>30</v>
      </c>
      <c r="K22" s="90"/>
      <c r="L22" s="90"/>
      <c r="M22" s="91"/>
      <c r="N22" s="91"/>
      <c r="O22" s="92"/>
      <c r="P22" s="93"/>
      <c r="Q22" s="91">
        <v>30</v>
      </c>
      <c r="R22" s="99">
        <v>2</v>
      </c>
      <c r="S22" s="103"/>
      <c r="T22" s="91"/>
      <c r="U22" s="97"/>
      <c r="V22" s="93"/>
      <c r="W22" s="91"/>
      <c r="X22" s="99"/>
      <c r="Y22" s="96"/>
      <c r="Z22" s="91"/>
      <c r="AA22" s="99"/>
    </row>
    <row r="23" spans="1:27" ht="15.75">
      <c r="A23" s="52"/>
      <c r="B23" s="186">
        <v>8</v>
      </c>
      <c r="C23" s="193" t="s">
        <v>56</v>
      </c>
      <c r="D23" s="190" t="s">
        <v>79</v>
      </c>
      <c r="E23" s="186">
        <v>1</v>
      </c>
      <c r="F23" s="102"/>
      <c r="G23" s="87" t="s">
        <v>37</v>
      </c>
      <c r="H23" s="105">
        <v>15</v>
      </c>
      <c r="I23" s="96"/>
      <c r="J23" s="90"/>
      <c r="K23" s="90">
        <v>15</v>
      </c>
      <c r="L23" s="90"/>
      <c r="M23" s="91"/>
      <c r="N23" s="91"/>
      <c r="O23" s="91"/>
      <c r="P23" s="98"/>
      <c r="Q23" s="91"/>
      <c r="R23" s="99"/>
      <c r="S23" s="96"/>
      <c r="T23" s="91"/>
      <c r="U23" s="97"/>
      <c r="V23" s="93"/>
      <c r="W23" s="91">
        <v>15</v>
      </c>
      <c r="X23" s="99">
        <v>1</v>
      </c>
      <c r="Y23" s="96"/>
      <c r="Z23" s="91"/>
      <c r="AA23" s="99"/>
    </row>
    <row r="24" spans="1:27" ht="15.75">
      <c r="A24" s="52"/>
      <c r="B24" s="191">
        <v>9</v>
      </c>
      <c r="C24" s="227" t="s">
        <v>53</v>
      </c>
      <c r="D24" s="199" t="s">
        <v>80</v>
      </c>
      <c r="E24" s="191">
        <v>3</v>
      </c>
      <c r="F24" s="55"/>
      <c r="G24" s="108" t="s">
        <v>63</v>
      </c>
      <c r="H24" s="105">
        <v>45</v>
      </c>
      <c r="I24" s="64"/>
      <c r="J24" s="60">
        <v>45</v>
      </c>
      <c r="K24" s="60"/>
      <c r="L24" s="60"/>
      <c r="M24" s="61"/>
      <c r="N24" s="61"/>
      <c r="O24" s="61"/>
      <c r="P24" s="109"/>
      <c r="Q24" s="110"/>
      <c r="R24" s="111"/>
      <c r="S24" s="64"/>
      <c r="T24" s="61"/>
      <c r="U24" s="65"/>
      <c r="V24" s="62"/>
      <c r="W24" s="61">
        <v>30</v>
      </c>
      <c r="X24" s="63">
        <v>2</v>
      </c>
      <c r="Y24" s="112"/>
      <c r="Z24" s="61">
        <v>15</v>
      </c>
      <c r="AA24" s="63">
        <v>1</v>
      </c>
    </row>
    <row r="25" spans="1:27" ht="16.5" thickBot="1">
      <c r="A25" s="52"/>
      <c r="B25" s="201">
        <v>10</v>
      </c>
      <c r="C25" s="225" t="s">
        <v>54</v>
      </c>
      <c r="D25" s="202" t="s">
        <v>82</v>
      </c>
      <c r="E25" s="203">
        <v>2</v>
      </c>
      <c r="F25" s="113"/>
      <c r="G25" s="114" t="s">
        <v>63</v>
      </c>
      <c r="H25" s="115">
        <v>30</v>
      </c>
      <c r="I25" s="116"/>
      <c r="J25" s="117">
        <v>30</v>
      </c>
      <c r="K25" s="117"/>
      <c r="L25" s="117"/>
      <c r="M25" s="118"/>
      <c r="N25" s="118"/>
      <c r="O25" s="118"/>
      <c r="P25" s="119"/>
      <c r="Q25" s="120"/>
      <c r="R25" s="121"/>
      <c r="S25" s="116"/>
      <c r="T25" s="118"/>
      <c r="U25" s="122"/>
      <c r="V25" s="123"/>
      <c r="W25" s="118">
        <v>15</v>
      </c>
      <c r="X25" s="124">
        <v>1</v>
      </c>
      <c r="Y25" s="116"/>
      <c r="Z25" s="118">
        <v>15</v>
      </c>
      <c r="AA25" s="124">
        <v>1</v>
      </c>
    </row>
    <row r="26" spans="1:27" ht="16.5" thickTop="1">
      <c r="A26" s="52"/>
      <c r="B26" s="201">
        <v>11</v>
      </c>
      <c r="C26" s="200" t="s">
        <v>88</v>
      </c>
      <c r="D26" s="202" t="s">
        <v>83</v>
      </c>
      <c r="E26" s="203">
        <v>1</v>
      </c>
      <c r="F26" s="204"/>
      <c r="G26" s="131" t="s">
        <v>39</v>
      </c>
      <c r="H26" s="115">
        <v>15</v>
      </c>
      <c r="I26" s="116"/>
      <c r="J26" s="117">
        <v>15</v>
      </c>
      <c r="K26" s="117"/>
      <c r="L26" s="117"/>
      <c r="M26" s="118"/>
      <c r="N26" s="118"/>
      <c r="O26" s="118"/>
      <c r="P26" s="119"/>
      <c r="Q26" s="120">
        <v>15</v>
      </c>
      <c r="R26" s="121">
        <v>1</v>
      </c>
      <c r="S26" s="116"/>
      <c r="T26" s="118"/>
      <c r="U26" s="122"/>
      <c r="V26" s="123"/>
      <c r="W26" s="118"/>
      <c r="X26" s="124"/>
      <c r="Y26" s="116"/>
      <c r="Z26" s="118"/>
      <c r="AA26" s="124"/>
    </row>
    <row r="27" spans="1:27" ht="16.5" thickBot="1">
      <c r="A27" s="52"/>
      <c r="B27" s="191">
        <v>12</v>
      </c>
      <c r="C27" s="196" t="s">
        <v>55</v>
      </c>
      <c r="D27" s="197" t="s">
        <v>84</v>
      </c>
      <c r="E27" s="198">
        <v>2</v>
      </c>
      <c r="F27" s="131"/>
      <c r="G27" s="131" t="s">
        <v>37</v>
      </c>
      <c r="H27" s="132">
        <v>15</v>
      </c>
      <c r="I27" s="133"/>
      <c r="J27" s="134">
        <v>15</v>
      </c>
      <c r="K27" s="134"/>
      <c r="L27" s="134"/>
      <c r="M27" s="134"/>
      <c r="N27" s="134"/>
      <c r="O27" s="135"/>
      <c r="P27" s="136"/>
      <c r="Q27" s="135"/>
      <c r="R27" s="137"/>
      <c r="S27" s="138"/>
      <c r="T27" s="135"/>
      <c r="U27" s="139"/>
      <c r="V27" s="136"/>
      <c r="W27" s="135">
        <v>15</v>
      </c>
      <c r="X27" s="137">
        <v>2</v>
      </c>
      <c r="Y27" s="138"/>
      <c r="Z27" s="135"/>
      <c r="AA27" s="137"/>
    </row>
    <row r="28" spans="1:27" ht="17.25" thickBot="1" thickTop="1">
      <c r="A28" s="66"/>
      <c r="B28" s="281" t="s">
        <v>23</v>
      </c>
      <c r="C28" s="282"/>
      <c r="D28" s="67"/>
      <c r="E28" s="68">
        <v>20</v>
      </c>
      <c r="F28" s="69"/>
      <c r="G28" s="106"/>
      <c r="H28" s="70">
        <f>SUM(H16:H27)</f>
        <v>300</v>
      </c>
      <c r="I28" s="71">
        <f>SUM(I16:I27)</f>
        <v>30</v>
      </c>
      <c r="J28" s="73">
        <f>SUM(J16:J27)</f>
        <v>255</v>
      </c>
      <c r="K28" s="73">
        <f>SUM(K16:K27)</f>
        <v>15</v>
      </c>
      <c r="L28" s="73"/>
      <c r="M28" s="73"/>
      <c r="N28" s="73"/>
      <c r="O28" s="74"/>
      <c r="P28" s="75">
        <v>30</v>
      </c>
      <c r="Q28" s="74">
        <v>75</v>
      </c>
      <c r="R28" s="77">
        <v>7</v>
      </c>
      <c r="S28" s="78"/>
      <c r="T28" s="74">
        <v>60</v>
      </c>
      <c r="U28" s="79">
        <v>3</v>
      </c>
      <c r="V28" s="75"/>
      <c r="W28" s="74">
        <v>75</v>
      </c>
      <c r="X28" s="77">
        <v>6</v>
      </c>
      <c r="Y28" s="78"/>
      <c r="Z28" s="74">
        <v>60</v>
      </c>
      <c r="AA28" s="77">
        <v>4</v>
      </c>
    </row>
    <row r="29" spans="1:27" ht="17.25" thickBot="1" thickTop="1">
      <c r="A29" s="80"/>
      <c r="B29" s="257" t="s">
        <v>58</v>
      </c>
      <c r="C29" s="258"/>
      <c r="D29" s="258"/>
      <c r="E29" s="258"/>
      <c r="F29" s="81"/>
      <c r="G29" s="81"/>
      <c r="H29" s="81"/>
      <c r="I29" s="81"/>
      <c r="J29" s="81"/>
      <c r="K29" s="82"/>
      <c r="L29" s="82"/>
      <c r="M29" s="82"/>
      <c r="N29" s="82"/>
      <c r="O29" s="82"/>
      <c r="P29" s="83"/>
      <c r="Q29" s="82"/>
      <c r="R29" s="84"/>
      <c r="S29" s="82"/>
      <c r="T29" s="82"/>
      <c r="U29" s="85"/>
      <c r="V29" s="83"/>
      <c r="W29" s="82"/>
      <c r="X29" s="84"/>
      <c r="Y29" s="82"/>
      <c r="Z29" s="82"/>
      <c r="AA29" s="84"/>
    </row>
    <row r="30" spans="1:27" ht="16.5" thickTop="1">
      <c r="A30" s="52"/>
      <c r="B30" s="53">
        <v>1</v>
      </c>
      <c r="C30" s="223" t="s">
        <v>40</v>
      </c>
      <c r="D30" s="100" t="s">
        <v>66</v>
      </c>
      <c r="E30" s="205">
        <v>5</v>
      </c>
      <c r="F30" s="102" t="s">
        <v>39</v>
      </c>
      <c r="G30" s="102" t="s">
        <v>39</v>
      </c>
      <c r="H30" s="105">
        <v>30</v>
      </c>
      <c r="I30" s="89">
        <v>15</v>
      </c>
      <c r="J30" s="90"/>
      <c r="K30" s="59">
        <v>15</v>
      </c>
      <c r="L30" s="90"/>
      <c r="M30" s="90"/>
      <c r="N30" s="90"/>
      <c r="O30" s="234">
        <v>30</v>
      </c>
      <c r="P30" s="93">
        <v>15</v>
      </c>
      <c r="Q30" s="91">
        <v>15</v>
      </c>
      <c r="R30" s="99">
        <v>5</v>
      </c>
      <c r="S30" s="96"/>
      <c r="T30" s="91"/>
      <c r="U30" s="97"/>
      <c r="V30" s="93"/>
      <c r="W30" s="91"/>
      <c r="X30" s="99"/>
      <c r="Y30" s="96"/>
      <c r="Z30" s="91"/>
      <c r="AA30" s="99"/>
    </row>
    <row r="31" spans="1:27" ht="15.75">
      <c r="A31" s="52"/>
      <c r="B31" s="53">
        <v>2</v>
      </c>
      <c r="C31" s="223" t="s">
        <v>95</v>
      </c>
      <c r="D31" s="100" t="s">
        <v>67</v>
      </c>
      <c r="E31" s="101">
        <v>12</v>
      </c>
      <c r="F31" s="102"/>
      <c r="G31" s="107" t="s">
        <v>41</v>
      </c>
      <c r="H31" s="105">
        <v>120</v>
      </c>
      <c r="I31" s="89"/>
      <c r="J31" s="90"/>
      <c r="K31" s="59">
        <v>120</v>
      </c>
      <c r="L31" s="90"/>
      <c r="M31" s="90"/>
      <c r="N31" s="90"/>
      <c r="O31" s="234">
        <v>120</v>
      </c>
      <c r="P31" s="93"/>
      <c r="Q31" s="91">
        <v>30</v>
      </c>
      <c r="R31" s="99">
        <v>3</v>
      </c>
      <c r="S31" s="96"/>
      <c r="T31" s="91">
        <v>30</v>
      </c>
      <c r="U31" s="97">
        <v>3</v>
      </c>
      <c r="V31" s="93" t="s">
        <v>64</v>
      </c>
      <c r="W31" s="91">
        <v>30</v>
      </c>
      <c r="X31" s="99">
        <v>3</v>
      </c>
      <c r="Y31" s="96"/>
      <c r="Z31" s="91">
        <v>30</v>
      </c>
      <c r="AA31" s="99">
        <v>3</v>
      </c>
    </row>
    <row r="32" spans="1:27" ht="15.75">
      <c r="A32" s="52"/>
      <c r="B32" s="53">
        <v>3</v>
      </c>
      <c r="C32" s="223" t="s">
        <v>98</v>
      </c>
      <c r="D32" s="100" t="s">
        <v>109</v>
      </c>
      <c r="E32" s="101">
        <v>2</v>
      </c>
      <c r="F32" s="102"/>
      <c r="G32" s="107" t="s">
        <v>37</v>
      </c>
      <c r="H32" s="105">
        <v>30</v>
      </c>
      <c r="I32" s="89"/>
      <c r="J32" s="90"/>
      <c r="K32" s="59">
        <v>30</v>
      </c>
      <c r="L32" s="90"/>
      <c r="M32" s="90"/>
      <c r="N32" s="90"/>
      <c r="O32" s="234">
        <v>30</v>
      </c>
      <c r="P32" s="93"/>
      <c r="Q32" s="91"/>
      <c r="R32" s="99"/>
      <c r="S32" s="96"/>
      <c r="T32" s="91"/>
      <c r="U32" s="97"/>
      <c r="V32" s="93"/>
      <c r="W32" s="91">
        <v>30</v>
      </c>
      <c r="X32" s="99">
        <v>2</v>
      </c>
      <c r="Y32" s="96"/>
      <c r="Z32" s="91"/>
      <c r="AA32" s="99"/>
    </row>
    <row r="33" spans="1:27" ht="16.5" thickBot="1">
      <c r="A33" s="52"/>
      <c r="B33" s="53">
        <v>4</v>
      </c>
      <c r="C33" s="229" t="s">
        <v>42</v>
      </c>
      <c r="D33" s="54" t="s">
        <v>68</v>
      </c>
      <c r="E33" s="53">
        <v>5</v>
      </c>
      <c r="F33" s="55" t="s">
        <v>35</v>
      </c>
      <c r="G33" s="55" t="s">
        <v>35</v>
      </c>
      <c r="H33" s="105">
        <v>30</v>
      </c>
      <c r="I33" s="57">
        <v>15</v>
      </c>
      <c r="J33" s="60"/>
      <c r="K33" s="59">
        <v>15</v>
      </c>
      <c r="L33" s="60"/>
      <c r="M33" s="60"/>
      <c r="N33" s="60"/>
      <c r="O33" s="235">
        <v>30</v>
      </c>
      <c r="P33" s="62"/>
      <c r="Q33" s="61"/>
      <c r="R33" s="63"/>
      <c r="S33" s="64">
        <v>15</v>
      </c>
      <c r="T33" s="61">
        <v>15</v>
      </c>
      <c r="U33" s="65">
        <v>5</v>
      </c>
      <c r="V33" s="62"/>
      <c r="W33" s="61"/>
      <c r="X33" s="63"/>
      <c r="Y33" s="64"/>
      <c r="Z33" s="61"/>
      <c r="AA33" s="63"/>
    </row>
    <row r="34" spans="1:27" ht="17.25" thickBot="1" thickTop="1">
      <c r="A34" s="66"/>
      <c r="B34" s="281" t="s">
        <v>62</v>
      </c>
      <c r="C34" s="282"/>
      <c r="D34" s="67"/>
      <c r="E34" s="68">
        <f>SUM(E30:E33)</f>
        <v>24</v>
      </c>
      <c r="F34" s="69"/>
      <c r="G34" s="106"/>
      <c r="H34" s="70">
        <f>SUM(H30:H33)</f>
        <v>210</v>
      </c>
      <c r="I34" s="71">
        <f>SUM(I30:I33)</f>
        <v>30</v>
      </c>
      <c r="J34" s="73">
        <f>SUM(J30:J33)</f>
        <v>0</v>
      </c>
      <c r="K34" s="73">
        <v>180</v>
      </c>
      <c r="L34" s="73"/>
      <c r="M34" s="73"/>
      <c r="N34" s="73"/>
      <c r="O34" s="74"/>
      <c r="P34" s="75">
        <f>SUM(P30:P33)</f>
        <v>15</v>
      </c>
      <c r="Q34" s="74">
        <v>45</v>
      </c>
      <c r="R34" s="77">
        <v>8</v>
      </c>
      <c r="S34" s="75">
        <f>SUM(S30:S33)</f>
        <v>15</v>
      </c>
      <c r="T34" s="74">
        <v>45</v>
      </c>
      <c r="U34" s="79">
        <v>8</v>
      </c>
      <c r="V34" s="75"/>
      <c r="W34" s="74">
        <v>60</v>
      </c>
      <c r="X34" s="77">
        <v>5</v>
      </c>
      <c r="Y34" s="78"/>
      <c r="Z34" s="74">
        <v>30</v>
      </c>
      <c r="AA34" s="77">
        <v>3</v>
      </c>
    </row>
    <row r="35" spans="1:27" ht="17.25" thickBot="1" thickTop="1">
      <c r="A35" s="80"/>
      <c r="B35" s="295" t="s">
        <v>86</v>
      </c>
      <c r="C35" s="258"/>
      <c r="D35" s="258"/>
      <c r="E35" s="258"/>
      <c r="F35" s="125"/>
      <c r="G35" s="125"/>
      <c r="H35" s="125"/>
      <c r="I35" s="125"/>
      <c r="J35" s="125"/>
      <c r="K35" s="82"/>
      <c r="L35" s="82"/>
      <c r="M35" s="82"/>
      <c r="N35" s="82"/>
      <c r="O35" s="82"/>
      <c r="P35" s="83"/>
      <c r="Q35" s="82"/>
      <c r="R35" s="84"/>
      <c r="S35" s="82"/>
      <c r="T35" s="82"/>
      <c r="U35" s="85"/>
      <c r="V35" s="83"/>
      <c r="W35" s="126"/>
      <c r="X35" s="127"/>
      <c r="Y35" s="82"/>
      <c r="Z35" s="82"/>
      <c r="AA35" s="84"/>
    </row>
    <row r="36" spans="1:27" ht="16.5" thickTop="1">
      <c r="A36" s="52" t="s">
        <v>36</v>
      </c>
      <c r="B36" s="53">
        <v>1</v>
      </c>
      <c r="C36" s="224" t="s">
        <v>57</v>
      </c>
      <c r="D36" s="129" t="s">
        <v>69</v>
      </c>
      <c r="E36" s="130">
        <v>5</v>
      </c>
      <c r="F36" s="131" t="s">
        <v>35</v>
      </c>
      <c r="G36" s="131" t="s">
        <v>35</v>
      </c>
      <c r="H36" s="132">
        <v>30</v>
      </c>
      <c r="I36" s="133">
        <v>15</v>
      </c>
      <c r="J36" s="134"/>
      <c r="K36" s="134">
        <v>15</v>
      </c>
      <c r="L36" s="134"/>
      <c r="M36" s="134"/>
      <c r="N36" s="134"/>
      <c r="O36" s="236">
        <v>30</v>
      </c>
      <c r="P36" s="136"/>
      <c r="Q36" s="135"/>
      <c r="R36" s="137"/>
      <c r="S36" s="138">
        <v>15</v>
      </c>
      <c r="T36" s="135">
        <v>15</v>
      </c>
      <c r="U36" s="139">
        <v>5</v>
      </c>
      <c r="V36" s="136"/>
      <c r="W36" s="135"/>
      <c r="X36" s="137"/>
      <c r="Y36" s="138"/>
      <c r="Z36" s="135"/>
      <c r="AA36" s="137"/>
    </row>
    <row r="37" spans="1:27" ht="15.75">
      <c r="A37" s="52"/>
      <c r="B37" s="53">
        <v>2</v>
      </c>
      <c r="C37" s="224" t="s">
        <v>96</v>
      </c>
      <c r="D37" s="129" t="s">
        <v>70</v>
      </c>
      <c r="E37" s="140">
        <v>12</v>
      </c>
      <c r="F37" s="131"/>
      <c r="G37" s="141" t="s">
        <v>46</v>
      </c>
      <c r="H37" s="132">
        <v>120</v>
      </c>
      <c r="I37" s="133"/>
      <c r="J37" s="134"/>
      <c r="K37" s="134">
        <v>120</v>
      </c>
      <c r="L37" s="134"/>
      <c r="M37" s="134"/>
      <c r="N37" s="134"/>
      <c r="O37" s="236">
        <v>120</v>
      </c>
      <c r="P37" s="136"/>
      <c r="Q37" s="135">
        <v>30</v>
      </c>
      <c r="R37" s="137">
        <v>3</v>
      </c>
      <c r="S37" s="138"/>
      <c r="T37" s="135">
        <v>30</v>
      </c>
      <c r="U37" s="139">
        <v>3</v>
      </c>
      <c r="V37" s="136"/>
      <c r="W37" s="135">
        <v>30</v>
      </c>
      <c r="X37" s="137">
        <v>3</v>
      </c>
      <c r="Y37" s="138"/>
      <c r="Z37" s="135">
        <v>30</v>
      </c>
      <c r="AA37" s="137">
        <v>3</v>
      </c>
    </row>
    <row r="38" spans="1:27" ht="15.75">
      <c r="A38" s="52"/>
      <c r="B38" s="53">
        <v>3</v>
      </c>
      <c r="C38" s="224" t="s">
        <v>97</v>
      </c>
      <c r="D38" s="129" t="s">
        <v>110</v>
      </c>
      <c r="E38" s="140">
        <v>2</v>
      </c>
      <c r="F38" s="131"/>
      <c r="G38" s="141" t="s">
        <v>37</v>
      </c>
      <c r="H38" s="132">
        <v>30</v>
      </c>
      <c r="I38" s="133"/>
      <c r="J38" s="134"/>
      <c r="K38" s="134">
        <v>30</v>
      </c>
      <c r="L38" s="134"/>
      <c r="M38" s="134"/>
      <c r="N38" s="134"/>
      <c r="O38" s="236">
        <v>30</v>
      </c>
      <c r="P38" s="136"/>
      <c r="Q38" s="135"/>
      <c r="R38" s="137"/>
      <c r="S38" s="138"/>
      <c r="T38" s="135"/>
      <c r="U38" s="139"/>
      <c r="V38" s="136"/>
      <c r="W38" s="135">
        <v>30</v>
      </c>
      <c r="X38" s="137">
        <v>2</v>
      </c>
      <c r="Y38" s="138"/>
      <c r="Z38" s="135"/>
      <c r="AA38" s="137"/>
    </row>
    <row r="39" spans="1:27" ht="16.5" thickBot="1">
      <c r="A39" s="52"/>
      <c r="B39" s="53">
        <v>4</v>
      </c>
      <c r="C39" s="224" t="s">
        <v>87</v>
      </c>
      <c r="D39" s="129" t="s">
        <v>111</v>
      </c>
      <c r="E39" s="130">
        <v>5</v>
      </c>
      <c r="F39" s="131" t="s">
        <v>39</v>
      </c>
      <c r="G39" s="131" t="s">
        <v>39</v>
      </c>
      <c r="H39" s="132">
        <v>30</v>
      </c>
      <c r="I39" s="133">
        <v>15</v>
      </c>
      <c r="J39" s="134"/>
      <c r="K39" s="134">
        <v>15</v>
      </c>
      <c r="L39" s="134"/>
      <c r="M39" s="134"/>
      <c r="N39" s="134"/>
      <c r="O39" s="236">
        <v>30</v>
      </c>
      <c r="P39" s="136">
        <v>15</v>
      </c>
      <c r="Q39" s="135">
        <v>15</v>
      </c>
      <c r="R39" s="137">
        <v>5</v>
      </c>
      <c r="S39" s="138"/>
      <c r="T39" s="135"/>
      <c r="U39" s="139"/>
      <c r="V39" s="136"/>
      <c r="W39" s="135"/>
      <c r="X39" s="137"/>
      <c r="Y39" s="138"/>
      <c r="Z39" s="135"/>
      <c r="AA39" s="137"/>
    </row>
    <row r="40" spans="1:27" ht="17.25" thickBot="1" thickTop="1">
      <c r="A40" s="66"/>
      <c r="B40" s="281" t="s">
        <v>43</v>
      </c>
      <c r="C40" s="282"/>
      <c r="D40" s="67"/>
      <c r="E40" s="68">
        <f>SUM(E36:E39)</f>
        <v>24</v>
      </c>
      <c r="F40" s="69"/>
      <c r="G40" s="106"/>
      <c r="H40" s="70">
        <f aca="true" t="shared" si="0" ref="H40:AA40">SUM(H36:H39)</f>
        <v>210</v>
      </c>
      <c r="I40" s="71">
        <f t="shared" si="0"/>
        <v>30</v>
      </c>
      <c r="J40" s="73">
        <f t="shared" si="0"/>
        <v>0</v>
      </c>
      <c r="K40" s="73">
        <v>180</v>
      </c>
      <c r="L40" s="73"/>
      <c r="M40" s="73"/>
      <c r="N40" s="73"/>
      <c r="O40" s="74"/>
      <c r="P40" s="75">
        <f>SUM(P36:P39)</f>
        <v>15</v>
      </c>
      <c r="Q40" s="74">
        <f t="shared" si="0"/>
        <v>45</v>
      </c>
      <c r="R40" s="77">
        <f t="shared" si="0"/>
        <v>8</v>
      </c>
      <c r="S40" s="75">
        <f>SUM(S36:S39)</f>
        <v>15</v>
      </c>
      <c r="T40" s="74">
        <f t="shared" si="0"/>
        <v>45</v>
      </c>
      <c r="U40" s="79">
        <f t="shared" si="0"/>
        <v>8</v>
      </c>
      <c r="V40" s="75"/>
      <c r="W40" s="74">
        <f t="shared" si="0"/>
        <v>60</v>
      </c>
      <c r="X40" s="77">
        <f t="shared" si="0"/>
        <v>5</v>
      </c>
      <c r="Y40" s="78"/>
      <c r="Z40" s="74">
        <f t="shared" si="0"/>
        <v>30</v>
      </c>
      <c r="AA40" s="77">
        <f t="shared" si="0"/>
        <v>3</v>
      </c>
    </row>
    <row r="41" spans="1:27" ht="17.25" thickBot="1" thickTop="1">
      <c r="A41" s="80"/>
      <c r="B41" s="296" t="s">
        <v>59</v>
      </c>
      <c r="C41" s="258"/>
      <c r="D41" s="258"/>
      <c r="E41" s="258"/>
      <c r="F41" s="125"/>
      <c r="G41" s="125"/>
      <c r="H41" s="125"/>
      <c r="I41" s="125"/>
      <c r="J41" s="125"/>
      <c r="K41" s="82"/>
      <c r="L41" s="82"/>
      <c r="M41" s="82"/>
      <c r="N41" s="82"/>
      <c r="O41" s="82"/>
      <c r="P41" s="83"/>
      <c r="Q41" s="82"/>
      <c r="R41" s="84"/>
      <c r="S41" s="82"/>
      <c r="T41" s="82"/>
      <c r="U41" s="85"/>
      <c r="V41" s="83"/>
      <c r="W41" s="126"/>
      <c r="X41" s="127"/>
      <c r="Y41" s="82"/>
      <c r="Z41" s="82"/>
      <c r="AA41" s="84"/>
    </row>
    <row r="42" spans="1:27" ht="16.5" thickTop="1">
      <c r="A42" s="52"/>
      <c r="B42" s="53">
        <v>1</v>
      </c>
      <c r="C42" s="128" t="s">
        <v>44</v>
      </c>
      <c r="D42" s="129" t="s">
        <v>71</v>
      </c>
      <c r="E42" s="130">
        <v>1</v>
      </c>
      <c r="F42" s="131"/>
      <c r="G42" s="131" t="s">
        <v>39</v>
      </c>
      <c r="H42" s="132">
        <v>5</v>
      </c>
      <c r="I42" s="133">
        <v>5</v>
      </c>
      <c r="J42" s="134"/>
      <c r="K42" s="134"/>
      <c r="L42" s="134"/>
      <c r="M42" s="134"/>
      <c r="N42" s="134"/>
      <c r="O42" s="135"/>
      <c r="P42" s="136">
        <v>5</v>
      </c>
      <c r="Q42" s="135"/>
      <c r="R42" s="137">
        <v>1</v>
      </c>
      <c r="S42" s="138"/>
      <c r="T42" s="135"/>
      <c r="U42" s="139"/>
      <c r="V42" s="136"/>
      <c r="W42" s="135"/>
      <c r="X42" s="137"/>
      <c r="Y42" s="138"/>
      <c r="Z42" s="135"/>
      <c r="AA42" s="137"/>
    </row>
    <row r="43" spans="1:27" ht="15.75">
      <c r="A43" s="52"/>
      <c r="B43" s="53">
        <v>2</v>
      </c>
      <c r="C43" s="128" t="s">
        <v>93</v>
      </c>
      <c r="D43" s="129" t="s">
        <v>94</v>
      </c>
      <c r="E43" s="130">
        <v>1</v>
      </c>
      <c r="F43" s="131"/>
      <c r="G43" s="131" t="s">
        <v>37</v>
      </c>
      <c r="H43" s="132">
        <v>15</v>
      </c>
      <c r="I43" s="133"/>
      <c r="J43" s="134"/>
      <c r="K43" s="134"/>
      <c r="L43" s="134">
        <v>15</v>
      </c>
      <c r="M43" s="134"/>
      <c r="N43" s="134"/>
      <c r="O43" s="135"/>
      <c r="P43" s="136"/>
      <c r="Q43" s="135"/>
      <c r="R43" s="137"/>
      <c r="S43" s="138"/>
      <c r="T43" s="135"/>
      <c r="U43" s="139"/>
      <c r="V43" s="136"/>
      <c r="W43" s="135">
        <v>15</v>
      </c>
      <c r="X43" s="137">
        <v>1</v>
      </c>
      <c r="Y43" s="138"/>
      <c r="Z43" s="135"/>
      <c r="AA43" s="137"/>
    </row>
    <row r="44" spans="1:27" ht="15.75">
      <c r="A44" s="52"/>
      <c r="B44" s="53">
        <v>3</v>
      </c>
      <c r="C44" s="224" t="s">
        <v>103</v>
      </c>
      <c r="D44" s="129" t="s">
        <v>113</v>
      </c>
      <c r="E44" s="130">
        <v>2</v>
      </c>
      <c r="F44" s="131"/>
      <c r="G44" s="131" t="s">
        <v>35</v>
      </c>
      <c r="H44" s="132">
        <v>30</v>
      </c>
      <c r="I44" s="133"/>
      <c r="J44" s="134"/>
      <c r="K44" s="134"/>
      <c r="L44" s="134"/>
      <c r="M44" s="134">
        <v>30</v>
      </c>
      <c r="N44" s="134"/>
      <c r="O44" s="135"/>
      <c r="P44" s="136"/>
      <c r="Q44" s="135"/>
      <c r="R44" s="137"/>
      <c r="S44" s="138"/>
      <c r="T44" s="135">
        <v>30</v>
      </c>
      <c r="U44" s="139">
        <v>2</v>
      </c>
      <c r="V44" s="136"/>
      <c r="W44" s="135"/>
      <c r="X44" s="137"/>
      <c r="Y44" s="138"/>
      <c r="Z44" s="135"/>
      <c r="AA44" s="137"/>
    </row>
    <row r="45" spans="1:27" ht="16.5" thickBot="1">
      <c r="A45" s="52"/>
      <c r="B45" s="53">
        <v>4</v>
      </c>
      <c r="C45" s="224" t="s">
        <v>104</v>
      </c>
      <c r="D45" s="129" t="s">
        <v>112</v>
      </c>
      <c r="E45" s="130">
        <v>2</v>
      </c>
      <c r="F45" s="131"/>
      <c r="G45" s="131" t="s">
        <v>39</v>
      </c>
      <c r="H45" s="132">
        <v>30</v>
      </c>
      <c r="I45" s="133"/>
      <c r="J45" s="134"/>
      <c r="K45" s="134"/>
      <c r="L45" s="134"/>
      <c r="M45" s="134">
        <v>30</v>
      </c>
      <c r="N45" s="134"/>
      <c r="O45" s="135"/>
      <c r="P45" s="136"/>
      <c r="Q45" s="135">
        <v>30</v>
      </c>
      <c r="R45" s="137">
        <v>2</v>
      </c>
      <c r="S45" s="138"/>
      <c r="T45" s="135"/>
      <c r="U45" s="139"/>
      <c r="V45" s="136"/>
      <c r="W45" s="135"/>
      <c r="X45" s="137"/>
      <c r="Y45" s="138"/>
      <c r="Z45" s="135"/>
      <c r="AA45" s="137"/>
    </row>
    <row r="46" spans="1:27" ht="17.25" thickBot="1" thickTop="1">
      <c r="A46" s="66"/>
      <c r="B46" s="281" t="s">
        <v>43</v>
      </c>
      <c r="C46" s="282"/>
      <c r="D46" s="67"/>
      <c r="E46" s="68">
        <f>SUM(E42:E45)</f>
        <v>6</v>
      </c>
      <c r="F46" s="69"/>
      <c r="G46" s="106"/>
      <c r="H46" s="70">
        <f>SUM(H42:H45)</f>
        <v>80</v>
      </c>
      <c r="I46" s="71">
        <f>SUM(I42:I45)</f>
        <v>5</v>
      </c>
      <c r="J46" s="73"/>
      <c r="K46" s="73"/>
      <c r="L46" s="73">
        <f>SUM(L42:L45)</f>
        <v>15</v>
      </c>
      <c r="M46" s="73">
        <v>60</v>
      </c>
      <c r="N46" s="73"/>
      <c r="O46" s="74"/>
      <c r="P46" s="75">
        <f>SUM(P42:P45)</f>
        <v>5</v>
      </c>
      <c r="Q46" s="75">
        <f>SUM(Q42:Q45)</f>
        <v>30</v>
      </c>
      <c r="R46" s="77">
        <f>SUM(R42:R45)</f>
        <v>3</v>
      </c>
      <c r="S46" s="78"/>
      <c r="T46" s="75">
        <f>SUM(T42:T45)</f>
        <v>30</v>
      </c>
      <c r="U46" s="79">
        <v>2</v>
      </c>
      <c r="V46" s="75"/>
      <c r="W46" s="74">
        <f>SUM(W42:W45)</f>
        <v>15</v>
      </c>
      <c r="X46" s="77">
        <f>SUM(X42:X45)</f>
        <v>1</v>
      </c>
      <c r="Y46" s="78"/>
      <c r="Z46" s="74"/>
      <c r="AA46" s="77">
        <f>SUM(AA42:AA45)</f>
        <v>0</v>
      </c>
    </row>
    <row r="47" spans="1:27" ht="17.25" thickBot="1" thickTop="1">
      <c r="A47" s="80"/>
      <c r="B47" s="295" t="s">
        <v>60</v>
      </c>
      <c r="C47" s="258"/>
      <c r="D47" s="258"/>
      <c r="E47" s="258"/>
      <c r="F47" s="125"/>
      <c r="G47" s="125"/>
      <c r="H47" s="125"/>
      <c r="I47" s="125"/>
      <c r="J47" s="125"/>
      <c r="K47" s="82"/>
      <c r="L47" s="82"/>
      <c r="M47" s="82"/>
      <c r="N47" s="82"/>
      <c r="O47" s="82"/>
      <c r="P47" s="83"/>
      <c r="Q47" s="82"/>
      <c r="R47" s="84"/>
      <c r="S47" s="82"/>
      <c r="T47" s="82"/>
      <c r="U47" s="85"/>
      <c r="V47" s="83"/>
      <c r="W47" s="126"/>
      <c r="X47" s="127"/>
      <c r="Y47" s="82"/>
      <c r="Z47" s="82"/>
      <c r="AA47" s="84"/>
    </row>
    <row r="48" spans="1:27" ht="17.25" thickBot="1" thickTop="1">
      <c r="A48" s="52"/>
      <c r="B48" s="53">
        <v>1</v>
      </c>
      <c r="C48" s="128" t="s">
        <v>45</v>
      </c>
      <c r="D48" s="129" t="s">
        <v>72</v>
      </c>
      <c r="E48" s="130">
        <v>30</v>
      </c>
      <c r="F48" s="131"/>
      <c r="G48" s="142" t="s">
        <v>46</v>
      </c>
      <c r="H48" s="132">
        <v>120</v>
      </c>
      <c r="I48" s="133"/>
      <c r="J48" s="134"/>
      <c r="K48" s="134"/>
      <c r="L48" s="134"/>
      <c r="M48" s="134"/>
      <c r="N48" s="134">
        <v>120</v>
      </c>
      <c r="O48" s="236">
        <v>120</v>
      </c>
      <c r="P48" s="136"/>
      <c r="Q48" s="143">
        <v>30</v>
      </c>
      <c r="R48" s="137">
        <v>2</v>
      </c>
      <c r="S48" s="138"/>
      <c r="T48" s="135">
        <v>30</v>
      </c>
      <c r="U48" s="139">
        <v>7</v>
      </c>
      <c r="V48" s="136"/>
      <c r="W48" s="135">
        <v>30</v>
      </c>
      <c r="X48" s="137">
        <v>8</v>
      </c>
      <c r="Y48" s="138"/>
      <c r="Z48" s="135">
        <v>30</v>
      </c>
      <c r="AA48" s="137">
        <v>13</v>
      </c>
    </row>
    <row r="49" spans="1:27" ht="17.25" thickBot="1" thickTop="1">
      <c r="A49" s="66"/>
      <c r="B49" s="281" t="s">
        <v>43</v>
      </c>
      <c r="C49" s="282"/>
      <c r="D49" s="67"/>
      <c r="E49" s="68">
        <f>SUM(E48)</f>
        <v>30</v>
      </c>
      <c r="F49" s="69"/>
      <c r="G49" s="106"/>
      <c r="H49" s="70">
        <f>SUM(H48)</f>
        <v>120</v>
      </c>
      <c r="I49" s="71"/>
      <c r="J49" s="73"/>
      <c r="K49" s="73"/>
      <c r="L49" s="73"/>
      <c r="M49" s="73"/>
      <c r="N49" s="73">
        <f>SUM(N48)</f>
        <v>120</v>
      </c>
      <c r="O49" s="74"/>
      <c r="P49" s="75"/>
      <c r="Q49" s="74">
        <f>SUM(Q48)</f>
        <v>30</v>
      </c>
      <c r="R49" s="77">
        <f>SUM(R48)</f>
        <v>2</v>
      </c>
      <c r="S49" s="78"/>
      <c r="T49" s="74">
        <f>SUM(T48)</f>
        <v>30</v>
      </c>
      <c r="U49" s="79">
        <v>7</v>
      </c>
      <c r="V49" s="75"/>
      <c r="W49" s="74">
        <f>SUM(W48)</f>
        <v>30</v>
      </c>
      <c r="X49" s="77">
        <v>8</v>
      </c>
      <c r="Y49" s="78"/>
      <c r="Z49" s="74">
        <f>SUM(Z48)</f>
        <v>30</v>
      </c>
      <c r="AA49" s="77">
        <v>13</v>
      </c>
    </row>
    <row r="50" spans="1:27" ht="17.25" thickBot="1" thickTop="1">
      <c r="A50" s="66"/>
      <c r="B50" s="247" t="s">
        <v>107</v>
      </c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9"/>
    </row>
    <row r="51" spans="1:27" ht="17.25" thickBot="1" thickTop="1">
      <c r="A51" s="66"/>
      <c r="B51" s="237"/>
      <c r="C51" s="238"/>
      <c r="D51" s="239"/>
      <c r="E51" s="240"/>
      <c r="F51" s="69"/>
      <c r="G51" s="106"/>
      <c r="H51" s="241"/>
      <c r="I51" s="71"/>
      <c r="J51" s="73"/>
      <c r="K51" s="73"/>
      <c r="L51" s="73"/>
      <c r="M51" s="73"/>
      <c r="N51" s="73"/>
      <c r="O51" s="74"/>
      <c r="P51" s="242"/>
      <c r="Q51" s="243"/>
      <c r="R51" s="244"/>
      <c r="S51" s="245"/>
      <c r="T51" s="243"/>
      <c r="U51" s="246"/>
      <c r="V51" s="242"/>
      <c r="W51" s="243"/>
      <c r="X51" s="244">
        <v>2</v>
      </c>
      <c r="Y51" s="245"/>
      <c r="Z51" s="243"/>
      <c r="AA51" s="244"/>
    </row>
    <row r="52" spans="1:27" ht="17.25" thickBot="1" thickTop="1">
      <c r="A52" s="66"/>
      <c r="B52" s="144"/>
      <c r="C52" s="145"/>
      <c r="D52" s="146"/>
      <c r="E52" s="147"/>
      <c r="F52" s="148"/>
      <c r="G52" s="149"/>
      <c r="H52" s="150"/>
      <c r="I52" s="151"/>
      <c r="J52" s="152"/>
      <c r="K52" s="152"/>
      <c r="L52" s="152"/>
      <c r="M52" s="152"/>
      <c r="N52" s="152"/>
      <c r="O52" s="153"/>
      <c r="P52" s="209"/>
      <c r="Q52" s="210"/>
      <c r="R52" s="211"/>
      <c r="S52" s="212"/>
      <c r="T52" s="210"/>
      <c r="U52" s="213"/>
      <c r="V52" s="209"/>
      <c r="W52" s="210"/>
      <c r="X52" s="211"/>
      <c r="Y52" s="212"/>
      <c r="Z52" s="210"/>
      <c r="AA52" s="211"/>
    </row>
    <row r="53" spans="1:27" ht="17.25" thickBot="1" thickTop="1">
      <c r="A53" s="52"/>
      <c r="B53" s="281" t="s">
        <v>47</v>
      </c>
      <c r="C53" s="292"/>
      <c r="D53" s="154"/>
      <c r="E53" s="77">
        <v>122</v>
      </c>
      <c r="F53" s="293"/>
      <c r="G53" s="294"/>
      <c r="H53" s="77">
        <f aca="true" t="shared" si="1" ref="H53:N53">SUM(H49,H46,H34,H28,H14,)</f>
        <v>950</v>
      </c>
      <c r="I53" s="77">
        <f t="shared" si="1"/>
        <v>65</v>
      </c>
      <c r="J53" s="77">
        <f t="shared" si="1"/>
        <v>255</v>
      </c>
      <c r="K53" s="77">
        <f t="shared" si="1"/>
        <v>195</v>
      </c>
      <c r="L53" s="77">
        <f t="shared" si="1"/>
        <v>255</v>
      </c>
      <c r="M53" s="77">
        <f t="shared" si="1"/>
        <v>60</v>
      </c>
      <c r="N53" s="77">
        <f t="shared" si="1"/>
        <v>120</v>
      </c>
      <c r="O53" s="222"/>
      <c r="P53" s="77">
        <f aca="true" t="shared" si="2" ref="P53:AA53">SUM(P49,P46,P34,P28,P14,)</f>
        <v>50</v>
      </c>
      <c r="Q53" s="77">
        <f t="shared" si="2"/>
        <v>240</v>
      </c>
      <c r="R53" s="77">
        <f t="shared" si="2"/>
        <v>30</v>
      </c>
      <c r="S53" s="77">
        <f t="shared" si="2"/>
        <v>15</v>
      </c>
      <c r="T53" s="77">
        <f t="shared" si="2"/>
        <v>225</v>
      </c>
      <c r="U53" s="77">
        <f t="shared" si="2"/>
        <v>30</v>
      </c>
      <c r="V53" s="77">
        <f t="shared" si="2"/>
        <v>0</v>
      </c>
      <c r="W53" s="77">
        <f t="shared" si="2"/>
        <v>240</v>
      </c>
      <c r="X53" s="77">
        <v>32</v>
      </c>
      <c r="Y53" s="77">
        <f t="shared" si="2"/>
        <v>0</v>
      </c>
      <c r="Z53" s="77">
        <f t="shared" si="2"/>
        <v>180</v>
      </c>
      <c r="AA53" s="77">
        <f t="shared" si="2"/>
        <v>30</v>
      </c>
    </row>
    <row r="54" spans="1:27" ht="17.25" thickBot="1" thickTop="1">
      <c r="A54" s="155"/>
      <c r="B54" s="156"/>
      <c r="C54" s="156"/>
      <c r="D54" s="157"/>
      <c r="E54" s="158"/>
      <c r="F54" s="159"/>
      <c r="G54" s="160"/>
      <c r="H54" s="161"/>
      <c r="I54" s="162"/>
      <c r="J54" s="163"/>
      <c r="K54" s="163"/>
      <c r="L54" s="163"/>
      <c r="M54" s="163"/>
      <c r="N54" s="163"/>
      <c r="O54" s="163"/>
      <c r="P54" s="254">
        <f>SUM(P53,Q53,S53,T53)</f>
        <v>530</v>
      </c>
      <c r="Q54" s="255"/>
      <c r="R54" s="255"/>
      <c r="S54" s="255"/>
      <c r="T54" s="255"/>
      <c r="U54" s="256"/>
      <c r="V54" s="254">
        <f>SUM(V53,W53,Y53,Z53)</f>
        <v>420</v>
      </c>
      <c r="W54" s="255"/>
      <c r="X54" s="255"/>
      <c r="Y54" s="255"/>
      <c r="Z54" s="255"/>
      <c r="AA54" s="256"/>
    </row>
    <row r="55" spans="1:27" ht="17.25" thickBot="1" thickTop="1">
      <c r="A55" s="52"/>
      <c r="B55" s="164"/>
      <c r="C55" s="165"/>
      <c r="D55" s="166"/>
      <c r="E55" s="167"/>
      <c r="F55" s="168"/>
      <c r="G55" s="168"/>
      <c r="H55" s="169"/>
      <c r="I55" s="170"/>
      <c r="J55" s="170"/>
      <c r="K55" s="170"/>
      <c r="L55" s="170"/>
      <c r="M55" s="170"/>
      <c r="N55" s="170" t="s">
        <v>92</v>
      </c>
      <c r="O55" s="170"/>
      <c r="P55" s="214">
        <v>1</v>
      </c>
      <c r="Q55" s="215">
        <v>10</v>
      </c>
      <c r="R55" s="216"/>
      <c r="S55" s="217">
        <v>2</v>
      </c>
      <c r="T55" s="215">
        <v>8</v>
      </c>
      <c r="U55" s="218"/>
      <c r="V55" s="219">
        <v>0</v>
      </c>
      <c r="W55" s="215">
        <v>9</v>
      </c>
      <c r="X55" s="216"/>
      <c r="Y55" s="220">
        <v>1</v>
      </c>
      <c r="Z55" s="215">
        <v>6</v>
      </c>
      <c r="AA55" s="221"/>
    </row>
    <row r="56" spans="1:27" ht="15.75">
      <c r="A56" s="52"/>
      <c r="B56" s="172"/>
      <c r="C56" s="15"/>
      <c r="D56" s="14"/>
      <c r="E56" s="15"/>
      <c r="F56" s="179" t="s">
        <v>91</v>
      </c>
      <c r="G56" s="173"/>
      <c r="H56" s="174">
        <f>SUM(P53:Q53,S53:T53,V53:W53,Y53:Z53)</f>
        <v>950</v>
      </c>
      <c r="I56" s="175"/>
      <c r="J56" s="175"/>
      <c r="K56" s="15"/>
      <c r="L56" s="15"/>
      <c r="M56" s="15"/>
      <c r="N56" s="15"/>
      <c r="O56" s="1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1"/>
    </row>
    <row r="57" spans="1:27" ht="15">
      <c r="A57" s="12"/>
      <c r="B57" s="176"/>
      <c r="C57" s="15"/>
      <c r="D57" s="177"/>
      <c r="E57" s="178"/>
      <c r="F57" s="179" t="s">
        <v>48</v>
      </c>
      <c r="G57" s="173"/>
      <c r="H57" s="174">
        <f>SUM(P53:Q53,S53:T53,V53:W53,Y53:Z53)</f>
        <v>950</v>
      </c>
      <c r="I57" s="15"/>
      <c r="J57" s="1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1"/>
    </row>
    <row r="58" spans="1:27" ht="50.25" customHeight="1" thickBot="1">
      <c r="A58" s="4"/>
      <c r="B58" s="180"/>
      <c r="C58" s="12"/>
      <c r="D58" s="182"/>
      <c r="E58" s="183"/>
      <c r="F58" s="12"/>
      <c r="G58" s="12"/>
      <c r="H58" s="184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81"/>
      <c r="X58" s="181"/>
      <c r="Y58" s="181"/>
      <c r="Z58" s="181"/>
      <c r="AA58" s="181"/>
    </row>
    <row r="59" spans="1:27" ht="17.25" thickBot="1" thickTop="1">
      <c r="A59" s="4"/>
      <c r="B59" s="288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30"/>
    </row>
    <row r="60" spans="1:27" ht="17.25" thickBot="1" thickTop="1">
      <c r="A60" s="4"/>
      <c r="B60" s="290"/>
      <c r="C60" s="291"/>
      <c r="D60" s="231"/>
      <c r="E60" s="232"/>
      <c r="F60" s="233"/>
      <c r="G60" s="233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232"/>
      <c r="AA60" s="232"/>
    </row>
    <row r="61" spans="1:27" ht="15.75" thickTop="1">
      <c r="A61" s="4"/>
      <c r="B61" s="180"/>
      <c r="C61" s="12"/>
      <c r="D61" s="182"/>
      <c r="E61" s="183"/>
      <c r="F61" s="12"/>
      <c r="G61" s="12"/>
      <c r="H61" s="184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81"/>
      <c r="X61" s="181"/>
      <c r="Y61" s="181"/>
      <c r="Z61" s="181"/>
      <c r="AA61" s="181"/>
    </row>
    <row r="62" spans="1:27" ht="15">
      <c r="A62" s="4"/>
      <c r="B62" s="180"/>
      <c r="C62" s="12"/>
      <c r="D62" s="182"/>
      <c r="E62" s="183"/>
      <c r="F62" s="12"/>
      <c r="G62" s="12"/>
      <c r="H62" s="184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81"/>
      <c r="X62" s="181"/>
      <c r="Y62" s="181"/>
      <c r="Z62" s="181"/>
      <c r="AA62" s="181"/>
    </row>
    <row r="63" spans="1:27" ht="15">
      <c r="A63" s="4"/>
      <c r="B63" s="180"/>
      <c r="C63" s="12"/>
      <c r="D63" s="182"/>
      <c r="E63" s="183"/>
      <c r="F63" s="12"/>
      <c r="G63" s="12"/>
      <c r="H63" s="184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81"/>
      <c r="X63" s="181"/>
      <c r="Y63" s="181"/>
      <c r="Z63" s="181"/>
      <c r="AA63" s="181"/>
    </row>
    <row r="64" spans="1:27" ht="15">
      <c r="A64" s="4"/>
      <c r="B64" s="180"/>
      <c r="C64" s="12"/>
      <c r="D64" s="182"/>
      <c r="E64" s="183"/>
      <c r="F64" s="12"/>
      <c r="G64" s="12"/>
      <c r="H64" s="184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81"/>
      <c r="X64" s="181"/>
      <c r="Y64" s="181"/>
      <c r="Z64" s="181"/>
      <c r="AA64" s="181"/>
    </row>
    <row r="65" spans="1:27" ht="15">
      <c r="A65" s="4"/>
      <c r="B65" s="180"/>
      <c r="C65" s="12"/>
      <c r="D65" s="182"/>
      <c r="E65" s="183"/>
      <c r="F65" s="12"/>
      <c r="G65" s="12"/>
      <c r="H65" s="184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81"/>
      <c r="X65" s="181"/>
      <c r="Y65" s="181"/>
      <c r="Z65" s="181"/>
      <c r="AA65" s="181"/>
    </row>
    <row r="66" spans="1:27" ht="15">
      <c r="A66" s="4"/>
      <c r="B66" s="180"/>
      <c r="C66" s="12"/>
      <c r="D66" s="182"/>
      <c r="E66" s="183"/>
      <c r="F66" s="12"/>
      <c r="G66" s="12"/>
      <c r="H66" s="184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81"/>
      <c r="X66" s="181"/>
      <c r="Y66" s="181"/>
      <c r="Z66" s="181"/>
      <c r="AA66" s="181"/>
    </row>
    <row r="67" spans="1:27" ht="15">
      <c r="A67" s="4"/>
      <c r="B67" s="180"/>
      <c r="C67" s="12"/>
      <c r="D67" s="182"/>
      <c r="E67" s="183"/>
      <c r="F67" s="12"/>
      <c r="G67" s="12"/>
      <c r="H67" s="184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81"/>
      <c r="X67" s="181"/>
      <c r="Y67" s="181"/>
      <c r="Z67" s="181"/>
      <c r="AA67" s="181"/>
    </row>
    <row r="68" spans="1:27" ht="15">
      <c r="A68" s="4"/>
      <c r="B68" s="180"/>
      <c r="C68" s="12"/>
      <c r="D68" s="182"/>
      <c r="E68" s="183"/>
      <c r="F68" s="12"/>
      <c r="G68" s="12"/>
      <c r="H68" s="184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81"/>
      <c r="X68" s="181"/>
      <c r="Y68" s="181"/>
      <c r="Z68" s="181"/>
      <c r="AA68" s="181"/>
    </row>
    <row r="69" spans="1:27" ht="15">
      <c r="A69" s="4"/>
      <c r="B69" s="180"/>
      <c r="C69" s="12"/>
      <c r="D69" s="182"/>
      <c r="E69" s="183"/>
      <c r="F69" s="12"/>
      <c r="G69" s="12"/>
      <c r="H69" s="184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81"/>
      <c r="X69" s="181"/>
      <c r="Y69" s="181"/>
      <c r="Z69" s="181"/>
      <c r="AA69" s="181"/>
    </row>
    <row r="70" spans="1:27" ht="15">
      <c r="A70" s="4"/>
      <c r="B70" s="180"/>
      <c r="C70" s="12"/>
      <c r="D70" s="182"/>
      <c r="E70" s="183"/>
      <c r="F70" s="12"/>
      <c r="G70" s="12"/>
      <c r="H70" s="184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81"/>
      <c r="X70" s="181"/>
      <c r="Y70" s="181"/>
      <c r="Z70" s="181"/>
      <c r="AA70" s="181"/>
    </row>
    <row r="71" spans="1:27" ht="15">
      <c r="A71" s="4"/>
      <c r="B71" s="180"/>
      <c r="C71" s="12"/>
      <c r="D71" s="182"/>
      <c r="E71" s="183"/>
      <c r="F71" s="12"/>
      <c r="G71" s="12"/>
      <c r="H71" s="184"/>
      <c r="I71" s="12"/>
      <c r="J71" s="12"/>
      <c r="K71" s="12"/>
      <c r="L71" s="12"/>
      <c r="M71" s="12"/>
      <c r="N71" s="12"/>
      <c r="O71" s="12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</row>
    <row r="72" spans="1:27" ht="15">
      <c r="A72" s="4"/>
      <c r="B72" s="185"/>
      <c r="C72" s="12"/>
      <c r="D72" s="182"/>
      <c r="E72" s="183"/>
      <c r="F72" s="12"/>
      <c r="G72" s="181"/>
      <c r="H72" s="184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</row>
    <row r="73" spans="1:27" ht="15">
      <c r="A73" s="4"/>
      <c r="B73" s="185"/>
      <c r="C73" s="12"/>
      <c r="D73" s="177"/>
      <c r="E73" s="178"/>
      <c r="F73" s="181"/>
      <c r="G73" s="181"/>
      <c r="H73" s="184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</row>
    <row r="74" spans="1:27" ht="15">
      <c r="A74" s="4"/>
      <c r="B74" s="185"/>
      <c r="C74" s="181"/>
      <c r="D74" s="177"/>
      <c r="E74" s="178"/>
      <c r="F74" s="181"/>
      <c r="G74" s="181"/>
      <c r="H74" s="184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</row>
    <row r="75" spans="1:27" ht="15">
      <c r="A75" s="4"/>
      <c r="B75" s="185"/>
      <c r="C75" s="181"/>
      <c r="D75" s="177"/>
      <c r="E75" s="178"/>
      <c r="F75" s="181"/>
      <c r="G75" s="181"/>
      <c r="H75" s="184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</row>
    <row r="76" spans="1:27" ht="15">
      <c r="A76" s="4"/>
      <c r="B76" s="185"/>
      <c r="C76" s="181"/>
      <c r="D76" s="177"/>
      <c r="E76" s="178"/>
      <c r="F76" s="181"/>
      <c r="G76" s="181"/>
      <c r="H76" s="184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</row>
    <row r="77" spans="1:27" ht="15">
      <c r="A77" s="4"/>
      <c r="B77" s="185"/>
      <c r="C77" s="181"/>
      <c r="D77" s="177"/>
      <c r="E77" s="178"/>
      <c r="F77" s="181"/>
      <c r="G77" s="181"/>
      <c r="H77" s="184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</row>
    <row r="78" spans="1:27" ht="15">
      <c r="A78" s="4"/>
      <c r="B78" s="185"/>
      <c r="C78" s="181"/>
      <c r="D78" s="177"/>
      <c r="E78" s="178"/>
      <c r="F78" s="181"/>
      <c r="G78" s="181"/>
      <c r="H78" s="184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</row>
    <row r="79" spans="1:27" ht="15">
      <c r="A79" s="4"/>
      <c r="B79" s="185"/>
      <c r="C79" s="181"/>
      <c r="D79" s="177"/>
      <c r="E79" s="178"/>
      <c r="F79" s="181"/>
      <c r="G79" s="181"/>
      <c r="H79" s="184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</row>
    <row r="80" spans="1:27" ht="15">
      <c r="A80" s="4"/>
      <c r="B80" s="185"/>
      <c r="C80" s="181"/>
      <c r="D80" s="177"/>
      <c r="E80" s="178"/>
      <c r="F80" s="181"/>
      <c r="G80" s="181"/>
      <c r="H80" s="184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</row>
    <row r="81" spans="1:27" ht="15">
      <c r="A81" s="4"/>
      <c r="B81" s="185"/>
      <c r="C81" s="181"/>
      <c r="D81" s="177"/>
      <c r="E81" s="178"/>
      <c r="F81" s="181"/>
      <c r="G81" s="181"/>
      <c r="H81" s="184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</row>
    <row r="82" spans="1:27" ht="15">
      <c r="A82" s="4"/>
      <c r="B82" s="185"/>
      <c r="C82" s="181"/>
      <c r="D82" s="177"/>
      <c r="E82" s="178"/>
      <c r="F82" s="181"/>
      <c r="G82" s="181"/>
      <c r="H82" s="184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</row>
    <row r="83" spans="1:27" ht="15">
      <c r="A83" s="4"/>
      <c r="B83" s="185"/>
      <c r="C83" s="181"/>
      <c r="D83" s="177"/>
      <c r="E83" s="178"/>
      <c r="F83" s="181"/>
      <c r="G83" s="181"/>
      <c r="H83" s="184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</row>
    <row r="84" spans="1:27" ht="15">
      <c r="A84" s="4"/>
      <c r="B84" s="185"/>
      <c r="C84" s="181"/>
      <c r="D84" s="177"/>
      <c r="E84" s="178"/>
      <c r="F84" s="181"/>
      <c r="G84" s="181"/>
      <c r="H84" s="184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</row>
    <row r="85" spans="1:27" ht="15">
      <c r="A85" s="4"/>
      <c r="B85" s="185"/>
      <c r="C85" s="181"/>
      <c r="D85" s="177"/>
      <c r="E85" s="178"/>
      <c r="F85" s="181"/>
      <c r="G85" s="181"/>
      <c r="H85" s="184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</row>
    <row r="86" spans="1:27" ht="15">
      <c r="A86" s="4"/>
      <c r="B86" s="185"/>
      <c r="C86" s="181"/>
      <c r="D86" s="177"/>
      <c r="E86" s="178"/>
      <c r="F86" s="181"/>
      <c r="G86" s="181"/>
      <c r="H86" s="184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</row>
    <row r="87" spans="1:27" ht="15">
      <c r="A87" s="4"/>
      <c r="B87" s="185"/>
      <c r="C87" s="181"/>
      <c r="D87" s="177"/>
      <c r="E87" s="178"/>
      <c r="F87" s="181"/>
      <c r="G87" s="181"/>
      <c r="H87" s="184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</row>
    <row r="88" spans="1:27" ht="15">
      <c r="A88" s="4"/>
      <c r="B88" s="185"/>
      <c r="C88" s="181"/>
      <c r="D88" s="177"/>
      <c r="E88" s="178"/>
      <c r="F88" s="181"/>
      <c r="G88" s="181"/>
      <c r="H88" s="184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</row>
    <row r="89" spans="1:27" ht="15">
      <c r="A89" s="4"/>
      <c r="B89" s="185"/>
      <c r="C89" s="181"/>
      <c r="D89" s="177"/>
      <c r="E89" s="178"/>
      <c r="F89" s="181"/>
      <c r="G89" s="181"/>
      <c r="H89" s="184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</row>
    <row r="90" spans="1:27" ht="15">
      <c r="A90" s="4"/>
      <c r="B90" s="185"/>
      <c r="C90" s="181"/>
      <c r="D90" s="177"/>
      <c r="E90" s="178"/>
      <c r="F90" s="181"/>
      <c r="G90" s="181"/>
      <c r="H90" s="184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</row>
    <row r="91" spans="1:27" ht="15">
      <c r="A91" s="4"/>
      <c r="B91" s="185"/>
      <c r="C91" s="181"/>
      <c r="D91" s="177"/>
      <c r="E91" s="178"/>
      <c r="F91" s="181"/>
      <c r="G91" s="181"/>
      <c r="H91" s="184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</row>
    <row r="92" spans="1:27" ht="15">
      <c r="A92" s="4"/>
      <c r="B92" s="185"/>
      <c r="C92" s="181"/>
      <c r="D92" s="177"/>
      <c r="E92" s="178"/>
      <c r="F92" s="181"/>
      <c r="G92" s="181"/>
      <c r="H92" s="184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</row>
    <row r="93" spans="1:27" ht="15">
      <c r="A93" s="4"/>
      <c r="B93" s="185"/>
      <c r="C93" s="181"/>
      <c r="D93" s="177"/>
      <c r="E93" s="178"/>
      <c r="F93" s="181"/>
      <c r="G93" s="181"/>
      <c r="H93" s="184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</row>
    <row r="94" spans="1:27" ht="15">
      <c r="A94" s="4"/>
      <c r="B94" s="185"/>
      <c r="C94" s="181"/>
      <c r="D94" s="177"/>
      <c r="E94" s="178"/>
      <c r="F94" s="181"/>
      <c r="G94" s="181"/>
      <c r="H94" s="184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</row>
    <row r="95" spans="1:27" ht="15">
      <c r="A95" s="4"/>
      <c r="B95" s="185"/>
      <c r="C95" s="181"/>
      <c r="D95" s="177"/>
      <c r="E95" s="178"/>
      <c r="F95" s="181"/>
      <c r="G95" s="181"/>
      <c r="H95" s="184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</row>
    <row r="96" spans="1:27" ht="15">
      <c r="A96" s="4"/>
      <c r="B96" s="185"/>
      <c r="C96" s="181"/>
      <c r="D96" s="177"/>
      <c r="E96" s="178"/>
      <c r="F96" s="181"/>
      <c r="G96" s="181"/>
      <c r="H96" s="184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</row>
    <row r="97" spans="1:27" ht="15">
      <c r="A97" s="4"/>
      <c r="B97" s="185"/>
      <c r="C97" s="181"/>
      <c r="D97" s="177"/>
      <c r="E97" s="178"/>
      <c r="F97" s="181"/>
      <c r="G97" s="181"/>
      <c r="H97" s="184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</row>
    <row r="98" spans="1:27" ht="15">
      <c r="A98" s="4"/>
      <c r="B98" s="185"/>
      <c r="C98" s="181"/>
      <c r="D98" s="177"/>
      <c r="E98" s="178"/>
      <c r="F98" s="181"/>
      <c r="G98" s="181"/>
      <c r="H98" s="184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</row>
    <row r="99" spans="1:27" ht="15">
      <c r="A99" s="4"/>
      <c r="B99" s="185"/>
      <c r="C99" s="181"/>
      <c r="D99" s="177"/>
      <c r="E99" s="178"/>
      <c r="F99" s="181"/>
      <c r="G99" s="181"/>
      <c r="H99" s="184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</row>
    <row r="100" spans="1:27" ht="15">
      <c r="A100" s="4"/>
      <c r="B100" s="185"/>
      <c r="C100" s="181"/>
      <c r="D100" s="177"/>
      <c r="E100" s="178"/>
      <c r="F100" s="181"/>
      <c r="G100" s="181"/>
      <c r="H100" s="184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</row>
    <row r="101" spans="1:27" ht="15">
      <c r="A101" s="4"/>
      <c r="B101" s="185"/>
      <c r="C101" s="181"/>
      <c r="D101" s="177"/>
      <c r="E101" s="178"/>
      <c r="F101" s="181"/>
      <c r="G101" s="181"/>
      <c r="H101" s="184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</row>
    <row r="102" spans="1:27" ht="15">
      <c r="A102" s="4"/>
      <c r="B102" s="185"/>
      <c r="C102" s="181"/>
      <c r="D102" s="177"/>
      <c r="E102" s="178"/>
      <c r="F102" s="181"/>
      <c r="G102" s="181"/>
      <c r="H102" s="184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</row>
    <row r="103" spans="1:27" ht="15">
      <c r="A103" s="4"/>
      <c r="B103" s="185"/>
      <c r="C103" s="181"/>
      <c r="D103" s="177"/>
      <c r="E103" s="178"/>
      <c r="F103" s="181"/>
      <c r="G103" s="181"/>
      <c r="H103" s="184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</row>
    <row r="104" spans="1:27" ht="15">
      <c r="A104" s="4"/>
      <c r="B104" s="185"/>
      <c r="C104" s="181"/>
      <c r="D104" s="177"/>
      <c r="E104" s="178"/>
      <c r="F104" s="181"/>
      <c r="G104" s="181"/>
      <c r="H104" s="184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</row>
    <row r="105" spans="1:27" ht="15">
      <c r="A105" s="4"/>
      <c r="B105" s="185"/>
      <c r="C105" s="181"/>
      <c r="D105" s="177"/>
      <c r="E105" s="178"/>
      <c r="F105" s="181"/>
      <c r="G105" s="181"/>
      <c r="H105" s="184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</row>
    <row r="106" spans="1:27" ht="15">
      <c r="A106" s="4"/>
      <c r="B106" s="185"/>
      <c r="C106" s="181"/>
      <c r="D106" s="177"/>
      <c r="E106" s="178"/>
      <c r="F106" s="181"/>
      <c r="G106" s="181"/>
      <c r="H106" s="184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</row>
    <row r="107" spans="1:27" ht="15">
      <c r="A107" s="4"/>
      <c r="B107" s="185"/>
      <c r="C107" s="181"/>
      <c r="D107" s="177"/>
      <c r="E107" s="178"/>
      <c r="F107" s="181"/>
      <c r="G107" s="181"/>
      <c r="H107" s="184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</row>
    <row r="108" spans="1:27" ht="15">
      <c r="A108" s="4"/>
      <c r="B108" s="185"/>
      <c r="C108" s="181"/>
      <c r="D108" s="177"/>
      <c r="E108" s="178"/>
      <c r="F108" s="181"/>
      <c r="G108" s="181"/>
      <c r="H108" s="184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</row>
    <row r="109" spans="1:27" ht="15">
      <c r="A109" s="4"/>
      <c r="B109" s="185"/>
      <c r="C109" s="181"/>
      <c r="D109" s="177"/>
      <c r="E109" s="178"/>
      <c r="F109" s="181"/>
      <c r="G109" s="181"/>
      <c r="H109" s="184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</row>
    <row r="110" spans="1:27" ht="15">
      <c r="A110" s="4"/>
      <c r="B110" s="185"/>
      <c r="C110" s="181"/>
      <c r="D110" s="177"/>
      <c r="E110" s="178"/>
      <c r="F110" s="181"/>
      <c r="G110" s="181"/>
      <c r="H110" s="184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</row>
    <row r="111" spans="1:27" ht="15">
      <c r="A111" s="4"/>
      <c r="B111" s="185"/>
      <c r="C111" s="181"/>
      <c r="D111" s="177"/>
      <c r="E111" s="178"/>
      <c r="F111" s="181"/>
      <c r="G111" s="181"/>
      <c r="H111" s="184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</row>
    <row r="112" spans="1:27" ht="15">
      <c r="A112" s="4"/>
      <c r="B112" s="185"/>
      <c r="C112" s="181"/>
      <c r="D112" s="177"/>
      <c r="E112" s="178"/>
      <c r="F112" s="181"/>
      <c r="G112" s="181"/>
      <c r="H112" s="184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</row>
    <row r="113" spans="1:27" ht="15">
      <c r="A113" s="4"/>
      <c r="B113" s="185"/>
      <c r="C113" s="181"/>
      <c r="D113" s="177"/>
      <c r="E113" s="178"/>
      <c r="F113" s="181"/>
      <c r="G113" s="181"/>
      <c r="H113" s="184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  <c r="AA113" s="181"/>
    </row>
    <row r="114" spans="1:27" ht="15">
      <c r="A114" s="4"/>
      <c r="B114" s="185"/>
      <c r="C114" s="181"/>
      <c r="D114" s="177"/>
      <c r="E114" s="178"/>
      <c r="F114" s="181"/>
      <c r="G114" s="181"/>
      <c r="H114" s="184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</row>
  </sheetData>
  <sheetProtection/>
  <mergeCells count="37">
    <mergeCell ref="B59:Z59"/>
    <mergeCell ref="B60:C60"/>
    <mergeCell ref="B53:C53"/>
    <mergeCell ref="F53:G53"/>
    <mergeCell ref="B34:C34"/>
    <mergeCell ref="B35:E35"/>
    <mergeCell ref="B40:C40"/>
    <mergeCell ref="B41:E41"/>
    <mergeCell ref="B46:C46"/>
    <mergeCell ref="B47:E47"/>
    <mergeCell ref="B12:D12"/>
    <mergeCell ref="B14:C14"/>
    <mergeCell ref="Y9:AA9"/>
    <mergeCell ref="P8:U8"/>
    <mergeCell ref="B15:E15"/>
    <mergeCell ref="B49:C49"/>
    <mergeCell ref="B28:C28"/>
    <mergeCell ref="A1:D1"/>
    <mergeCell ref="E1:T1"/>
    <mergeCell ref="A2:B2"/>
    <mergeCell ref="E2:G2"/>
    <mergeCell ref="H2:T2"/>
    <mergeCell ref="D7:Z7"/>
    <mergeCell ref="A4:B4"/>
    <mergeCell ref="A5:B5"/>
    <mergeCell ref="A6:B6"/>
    <mergeCell ref="A7:C7"/>
    <mergeCell ref="B50:AA50"/>
    <mergeCell ref="A3:B3"/>
    <mergeCell ref="E3:J3"/>
    <mergeCell ref="K3:T3"/>
    <mergeCell ref="V54:AA54"/>
    <mergeCell ref="P54:U54"/>
    <mergeCell ref="B29:E29"/>
    <mergeCell ref="V9:X9"/>
    <mergeCell ref="V8:AA8"/>
    <mergeCell ref="H9:O9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Lewicka-Mroczek</dc:creator>
  <cp:keywords/>
  <dc:description/>
  <cp:lastModifiedBy>Your User Name</cp:lastModifiedBy>
  <cp:lastPrinted>2019-07-01T08:06:36Z</cp:lastPrinted>
  <dcterms:created xsi:type="dcterms:W3CDTF">2015-10-26T11:12:05Z</dcterms:created>
  <dcterms:modified xsi:type="dcterms:W3CDTF">2019-07-01T08:07:19Z</dcterms:modified>
  <cp:category/>
  <cp:version/>
  <cp:contentType/>
  <cp:contentStatus/>
</cp:coreProperties>
</file>