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E75D369F-EF34-429F-86FD-4B79002F167E}" xr6:coauthVersionLast="45" xr6:coauthVersionMax="45" xr10:uidLastSave="{00000000-0000-0000-0000-000000000000}"/>
  <bookViews>
    <workbookView xWindow="-120" yWindow="-120" windowWidth="38640" windowHeight="15840" activeTab="1"/>
  </bookViews>
  <sheets>
    <sheet name="Arkusz1" sheetId="1" r:id="rId1"/>
    <sheet name="program_wytyczne" sheetId="2" r:id="rId2"/>
  </sheets>
  <definedNames>
    <definedName name="__xlnm.Print_Area" localSheetId="1">program_wytyczne!$A$1:$L$90</definedName>
    <definedName name="_xlnm.Print_Area" localSheetId="1">program_wytyczne!$A$1:$L$90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0" i="2" l="1"/>
  <c r="H80" i="2"/>
  <c r="G80" i="2"/>
  <c r="F80" i="2"/>
  <c r="E80" i="2"/>
  <c r="H79" i="2"/>
  <c r="G79" i="2"/>
  <c r="F79" i="2"/>
  <c r="E79" i="2"/>
  <c r="L19" i="2"/>
  <c r="L79" i="2" s="1"/>
  <c r="K19" i="2"/>
  <c r="K80" i="2" s="1"/>
  <c r="J19" i="2"/>
  <c r="J79" i="2" s="1"/>
  <c r="I19" i="2"/>
  <c r="I80" i="2" s="1"/>
  <c r="I23" i="2"/>
  <c r="J23" i="2"/>
  <c r="K23" i="2"/>
  <c r="B48" i="2"/>
  <c r="B49" i="2"/>
  <c r="B50" i="2"/>
  <c r="B60" i="2"/>
  <c r="B62" i="2"/>
  <c r="J80" i="2" l="1"/>
  <c r="K79" i="2"/>
  <c r="I79" i="2"/>
</calcChain>
</file>

<file path=xl/sharedStrings.xml><?xml version="1.0" encoding="utf-8"?>
<sst xmlns="http://schemas.openxmlformats.org/spreadsheetml/2006/main" count="155" uniqueCount="145">
  <si>
    <t>PROGRAM STUDIÓW - Część A</t>
  </si>
  <si>
    <t>I INFORMACJE OGÓLNE</t>
  </si>
  <si>
    <t>2. Nazwa kierunku: Filologia</t>
  </si>
  <si>
    <t>3. Oferowane specjalności: Filologia francuska - nauka języka od podstaw</t>
  </si>
  <si>
    <t>4. Poziom kształcenia: studia I stopnia</t>
  </si>
  <si>
    <t>5. Profil kształcenia: ogólnoakademicki</t>
  </si>
  <si>
    <t>6. Forma studiów: stacjonarne</t>
  </si>
  <si>
    <t>7. Liczba semestrów: 6</t>
  </si>
  <si>
    <t>8. Łączna liczba punktów ECTS konieczna do uzyskania kwalifikacji odpowiadających poziomowi kształcenia: 180</t>
  </si>
  <si>
    <t>II MODUŁY KSZTAŁCENIA</t>
  </si>
  <si>
    <t>Moduły ( kod modułu: MK_1 oraz nazwa modułu)</t>
  </si>
  <si>
    <r>
      <rPr>
        <b/>
        <i/>
        <sz val="12"/>
        <color indexed="8"/>
        <rFont val="Times New Roman"/>
        <family val="1"/>
        <charset val="238"/>
      </rPr>
      <t xml:space="preserve">Kierunkowe efekty uczenia się 
</t>
    </r>
    <r>
      <rPr>
        <sz val="12"/>
        <color indexed="8"/>
        <rFont val="Times New Roman"/>
        <family val="1"/>
        <charset val="238"/>
      </rPr>
      <t>Wiedza
Umiejetności
Kompetencje społeczne
(symbole)</t>
    </r>
  </si>
  <si>
    <t>Metody kształcenia
oraz sposoby weryfikacji</t>
  </si>
  <si>
    <t>Przedmioty/moduły</t>
  </si>
  <si>
    <t>liczba punktów ECTS za przedmiot/moduł</t>
  </si>
  <si>
    <t>WSKAŹNIKI ILOŚCIOWE - Punkty ECTS w ramach zajęć:</t>
  </si>
  <si>
    <t>wymagających bezpośredniego udziału 
nauczycieli akademickich lub innych osób prowadzących zajęcia</t>
  </si>
  <si>
    <t>z zakresu nauk podstawowych właściwych dla danego kierunku studiów, do których  odnoszą się efekty uczenia się dla danego kierunku, poziomu i profilu kształcenia</t>
  </si>
  <si>
    <t>zajęcia kształtujące umiejętności praktyczne/
zajęcia związane z prowadzoną w uczelni działalnością naukową w dyscyplinie/dyscyplinach do których przyporządkowany jest kierunek studiów</t>
  </si>
  <si>
    <t xml:space="preserve">z dziedziny nauk humanistycznych lub nauk społecznych (min. 5 pkt ECTS)
- dla kierunków z innych dziedzin nauk * </t>
  </si>
  <si>
    <t>z języka obcego (lektorat)</t>
  </si>
  <si>
    <t>z praktyk zawodowych</t>
  </si>
  <si>
    <t>do wyboru</t>
  </si>
  <si>
    <t>MK_1 Praktyczna nauka języka francuskiego</t>
  </si>
  <si>
    <t xml:space="preserve">KA6_WG1, KA6_WG4, KA6_WG9, KA6_WK1, </t>
  </si>
  <si>
    <t>Metody kształcenia: praca w laboratorium językowym, ćwiczenia rozumienia tekstu pisanego, ćwiczenia gramatyczne i leksykalne, scenki sytuacyjne, ćwiczenie interakcji, ćwiczenie wypowiedzi pisemnej, ćwiczenia rozumienia ze słuchu (pytania otwarte, wielokrotnego wyboru, prawda/fałsz), prezentacje ustne i pisemne, streszczenia ustne i pisemne, ćwiczenia fonetyczne, prace pisemne (synteza, tekst argumentacyjny), dyktando, wypowiedzi ustne (dyskusja, debata)</t>
  </si>
  <si>
    <t>PNJF1</t>
  </si>
  <si>
    <t>KA6_UW4, KA6_UW6, KA6_UW7, KA6_UK4,  KA6_UK5, KA6_UO1, KA6_UU1</t>
  </si>
  <si>
    <t>Sposoby weryfikacji: test (pytania otwarte, zamknięte, transformacje zdań), prezentacja, wypowiedź ustna (streszczenie, debata), ćwiczenia, fonetyczne (czytanie zdań, tekstów), wypowiedź pisemna (opowiadanie streszczenie, synteza, tekst argumentacyjny)</t>
  </si>
  <si>
    <t>PNJF2</t>
  </si>
  <si>
    <t>KA6_KK1, KA6_KK2, KA6_KO4, KA6_KO5</t>
  </si>
  <si>
    <t>PNJF3</t>
  </si>
  <si>
    <t>suma</t>
  </si>
  <si>
    <t>MK_2 PNJF-doskonalenie językowe</t>
  </si>
  <si>
    <t>KA6_WG1, KA6_WG4, KA6_WG9, KA6_WK1</t>
  </si>
  <si>
    <t>Metody dydaktyczne: zajęcia laboratoryjne, tworzenie i odgrywanie scenek sterowanych i improwizowanych w parach, opracowanie zadań komunikacyjnych, udział w rozmowach sterowanych i spontanicznych oraz nieformalnych (rozmowa, dyskusja, debata), przygotowanie i prowadzenie dyskusji w funkcji mediatora, indywidualne prace pisemne, opracowanie planu tekstu, wypowiedzi ustnej, tłumaczenie tekstu</t>
  </si>
  <si>
    <t>Doskonalenie językowe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Doskonalenie językowe B</t>
  </si>
  <si>
    <t>KA6_UW4, KA6_UW6, KA6_UW7, KA6_UK4, KA6_UK5, KA6_UO1, KA6_UU1</t>
  </si>
  <si>
    <t>Sposoby weryfikacji: ćwiczenia stylistyczne, wypowiedzi ustne, tłumaczenie tekstów, twórcze prace pisemne</t>
  </si>
  <si>
    <t>Doskonalenie językowe C</t>
  </si>
  <si>
    <t>Doskonalenie językowe D</t>
  </si>
  <si>
    <t>MK_3 Drugi język obcy nowożytny</t>
  </si>
  <si>
    <t>Metody dydaktyczne: ćwiczenia fonetyczne, ćwiczenia gramatyczne, konwersacja, prezentacje, projekty, blended-learning</t>
  </si>
  <si>
    <t>Drugi język obcy nowożytny</t>
  </si>
  <si>
    <t>KA6_UW4, KA6_UW6, KA6_UW7, KA6_UK4, KA6_UK6, KA6_UO1, KA6_UU1</t>
  </si>
  <si>
    <t>sposoby weryfikacji: testy pisemne (z lukami, pytania otwarte i zamknięte, asocjacje)</t>
  </si>
  <si>
    <t>MK_4 Blok językoznawczy</t>
  </si>
  <si>
    <t>KA6_WG1, KA6_WG4, KA6_WG6, KA6_WG7, KA6_WG9, KA6_WK1</t>
  </si>
  <si>
    <t>Metody dydaktyczne: wykład, wykład w formie interaktywnej, prezentacje multimedialne, dyskusje, konsultacje</t>
  </si>
  <si>
    <t>Wstęp do językoznawstwa, GO-Fonetyka i fonologia języka francuskiego, GO-Morfologia języka francuskiego</t>
  </si>
  <si>
    <t>KA6_UW1, KA6_UW7, KA6_UK1, KA6_UK4, KA6_UO1, KA6_UU1</t>
  </si>
  <si>
    <t>Sposoby weryfikacji: test (pytania otwarte, zamknięte), wypowiedź ustna, tłumaczenie samodzielne na jezyk polski</t>
  </si>
  <si>
    <t>Semantyka języka francuskiego,                                                                                                  Pragmatyka językowa,                                                                                           Wstęp do teori przekładu</t>
  </si>
  <si>
    <t>KA6_KK1, KA6_KK2,</t>
  </si>
  <si>
    <t>Podstawy warsztatu tłumacza</t>
  </si>
  <si>
    <t>MK5_Blok literaturoznawczy i kulturoznawczy</t>
  </si>
  <si>
    <t>KA6_WG3, KA6_WG6, KA6_WG8, KA6_WG9, KA6_WG10, KA6_WG11</t>
  </si>
  <si>
    <t>Metody dydaktyczne: wykład, wykład interaktywny, konsultacje ćwiczenia, elementy dyskusji</t>
  </si>
  <si>
    <t>Wstęp do literaturoznawstwa                                                                                                             Historia literatury francuskiej: Średniowiecze-XVIII w.</t>
  </si>
  <si>
    <t>KA6_UW3, KA6_UW4, KA6_UW8, KA6_UK3, KA6_UK4, KA6_UO1, KA6_UU1</t>
  </si>
  <si>
    <t>Sposoby weryfikacji: Praca pisemna na zadany temat, wypowiedź ustna na podstawie lektur, dyskusja, prezentacja multimedialna, test (pytania otwarte i zamknięte)</t>
  </si>
  <si>
    <t>Zarys literatury francuskiej i frankofońskiej: XIX-XXI w.                                                                                                        Europejska literatura frankofońska                                                                      Literatura frankofońska pozaeuropejska</t>
  </si>
  <si>
    <t>KA6_KK1, KA6_KK2, KA6_KO3, KA6_KO4, KA6_KO5</t>
  </si>
  <si>
    <t>Wstęp do kulturoznawstwa                                                                 Zarys historii Francji                                                                    Kultura Francji                                                                                              Kultura  Frankofonii</t>
  </si>
  <si>
    <t xml:space="preserve">                                                                                        suma</t>
  </si>
  <si>
    <t>MK6_Blok wiedzy o akwizycji i nauce języków obcych</t>
  </si>
  <si>
    <t>KA6,_WG2, KA6_WG5, KA6_WK1</t>
  </si>
  <si>
    <t>Metody dydaktyczne: wykład, elementy konwersatorium, konsultacje, zajęcia warsztatowe z elementami wykładu i pracy projektowej, wykład, formy aktywne w nauczaniu, intr- i retrospekcja nad działaniem językowym</t>
  </si>
  <si>
    <t>Wstęp do teorii akwizycji języków</t>
  </si>
  <si>
    <t>KA6_UW2, KA6_UW7, KA6_UK2, KA6_UK4, KA6_UO1, KA6_UU1</t>
  </si>
  <si>
    <t>Sposoby weryfikacji:  test (pytania otwarte i zamknięte), prezentacja ustna na zadany temat, projekty indywidualne, projekt grupowy</t>
  </si>
  <si>
    <t>Kształcenie interkulturowe (W)</t>
  </si>
  <si>
    <t>KA6_KK1, KA6_KK2</t>
  </si>
  <si>
    <t>Style i strategie uczenia się</t>
  </si>
  <si>
    <t xml:space="preserve">                                                                                         suma</t>
  </si>
  <si>
    <t>KA6_WG1, KA6_WG2, KA6_WG3, KA6_WG4, KA6_WG5, KA6_WG6, KA6_WG7, KA6_WG8, KA6_WG10, KA6_WG11, KA6_WG12</t>
  </si>
  <si>
    <t>Metody dydaktyczne: ćwiczenia, tłumaczenia pisemne, prezentacje, konsultacje</t>
  </si>
  <si>
    <t>Wybrane prądy w językoznawstwie                                                                                                                                           Język francuski specjalistyczny</t>
  </si>
  <si>
    <t>KA6_UW1, KA6_UW2, KA6_UW3, KA6_UK1, KA6_UK2, KA6_UK4, KA6_UO1, KA6_UU1</t>
  </si>
  <si>
    <t>Sposoby weryfikacji: prezentacje, referaty, testy sprawdzające, ocenianie ciągłe. Projekty indywidualne, projekt grupowy</t>
  </si>
  <si>
    <t>Warsztat tłumacza                                                                      Literatura francuska po 1945 roku                                                                                Nadrealizm w literaturze francuskiej i frankofońskiej</t>
  </si>
  <si>
    <t>MK8_Przedmioty z zakresu filozofii do wyboru</t>
  </si>
  <si>
    <t xml:space="preserve">KA6_WG12, KA6_WK1, </t>
  </si>
  <si>
    <t>Test (pytania otwarte i zamknięte) Wypowiedź ustna na zadany temat</t>
  </si>
  <si>
    <t>Historia filozofii</t>
  </si>
  <si>
    <t>KA6_UW5, KA6_UW6, KA6_UU1</t>
  </si>
  <si>
    <t>Francuska myśl filozoficzna w XVIII i XIX w.</t>
  </si>
  <si>
    <t>KA6_KK1, KA6_KK2, KA6_KO3, KA6_KO4</t>
  </si>
  <si>
    <t>MK9_Blok przedmiotów ogólnohumanistycznych</t>
  </si>
  <si>
    <t>Metody dydaktyczne: Wykład (interaktywny)</t>
  </si>
  <si>
    <t>Związki literatury ze sztuką</t>
  </si>
  <si>
    <t>Sposoby weryfikacji: zaliczenie pisemne</t>
  </si>
  <si>
    <t>MK_10 Seminarium dyplomowe</t>
  </si>
  <si>
    <t>Metody dydaktyczne: wykład konwersatoryjny, dyskusja, referat lub prezentacja multimedialna dotycząca postępów i wynikówm pracy studenta (np. zgromadzonej bibliografii)</t>
  </si>
  <si>
    <t>Seminarium dyplomowe</t>
  </si>
  <si>
    <t>KA6_UW1, KA6_UW3, KA6_UW4, KA6_UW7, KA6_UW8, KA6_UK4, KA6_UO1, KA6_UU1</t>
  </si>
  <si>
    <t>sposoby weryfikacji: referat (z zalecanej lektury oraz fragmentów pracy), praca licencjacka, egzamin licencjacki</t>
  </si>
  <si>
    <t>MK_11 Wychowanie fizyczne/zajęcia alternatywne</t>
  </si>
  <si>
    <t>metody dydaktyczne: obserwacja studenta</t>
  </si>
  <si>
    <t>Wychowanie fizyczne/zajęcia alternatywne</t>
  </si>
  <si>
    <t>sposoby weryfikacji: frekwencja na zajeciach w tym aktywne uczestnictwo</t>
  </si>
  <si>
    <t>MK_12 Łacina źródłem języka francuskiego</t>
  </si>
  <si>
    <t>Metody dydaktyczne: elementy wykładu, praca z tekstem, ćwiczenia leksykalno-gramatyczne, praca w grupach, konsultacje</t>
  </si>
  <si>
    <t>Łacina źródłem języka francuskiego</t>
  </si>
  <si>
    <t>KA6_UW4, KA6_UW6, KA6_UW7, KA6_UK4,  KA6_UO1, KA6_UU1</t>
  </si>
  <si>
    <t>sposoby weryfikacji: test</t>
  </si>
  <si>
    <t>MK_13 Technologia informacyjna</t>
  </si>
  <si>
    <t>KA6_WG13</t>
  </si>
  <si>
    <t>Metody dydaktyczne: wykonywanie ćwiczeń na komputerze indywidualnie i w zespole; korzystanie ze strony internetowej przedmiotu; konsultacje tradycyjne i przez pocztę</t>
  </si>
  <si>
    <t>Technologia informacyjna</t>
  </si>
  <si>
    <t>KA6_UO1, KA6_UU1</t>
  </si>
  <si>
    <t>Sposoby weryfikacji: ocena prac wykonanych na zajeciach i poza zajęciami, kolokwium</t>
  </si>
  <si>
    <t>MK_14 Praktyki zawodowe</t>
  </si>
  <si>
    <t>KA6_WK1, KA6_WK2, KA6_WK3</t>
  </si>
  <si>
    <t>metody dydaktyczne: dziennik praktyk (opisujący ich przebieg i osiągnięcia w pracy), potwierdzony przez bezpośredniego przełożonego nadzorującego praktykę</t>
  </si>
  <si>
    <t>Praktyki zawodowe - 4 tygodnie</t>
  </si>
  <si>
    <t>KA6_UW6, KA6_UK4, KA6_UO1, KA6_UU1</t>
  </si>
  <si>
    <t>sposoby weryfikacji: dziennik praktyk, opinia pracodawcy</t>
  </si>
  <si>
    <t>KA6_KK1, KA6_KK2,KA6_KO1, KA6_KO2, KA6_KR1, KA6_KR2</t>
  </si>
  <si>
    <t>MK_15 Ochrona własności intelektualnej</t>
  </si>
  <si>
    <t>KA6_WK2, KA6_WK3</t>
  </si>
  <si>
    <t>Metody dydaktyczne: wykład z prezentacjami mulimedialnymi</t>
  </si>
  <si>
    <t>Ochrona własności intelektualnej</t>
  </si>
  <si>
    <t>KA6_UU1</t>
  </si>
  <si>
    <t>sposoby weryfikacji: zaliczenie pisemne</t>
  </si>
  <si>
    <t>KA6_KK1, KA6_KK2, KA6_KR1</t>
  </si>
  <si>
    <t>ŁĄCZNA LICZBA punktów ECTS ZE WSZYSTKICH MODUŁÓW</t>
  </si>
  <si>
    <r>
      <rPr>
        <sz val="12"/>
        <color indexed="8"/>
        <rFont val="Times New Roman"/>
        <family val="1"/>
        <charset val="238"/>
      </rPr>
      <t xml:space="preserve">* </t>
    </r>
    <r>
      <rPr>
        <i/>
        <sz val="12"/>
        <color indexed="8"/>
        <rFont val="Times New Roman"/>
        <family val="1"/>
        <charset val="238"/>
      </rPr>
      <t>dotyczy kierunków, które nie są przypisane do dziedzin nauk humanistycznych lub społecznych</t>
    </r>
  </si>
  <si>
    <t>III WSKAŹNIKI PROCENTOWE</t>
  </si>
  <si>
    <t>1. Procentowy udział punktów ECTS za zajęcia wymagające bezpośredniego udziału nauczycieli akademickich lub innych osób prowadzących zajęcia:</t>
  </si>
  <si>
    <t>2. Procentowy udział punktów ECTS uzyskiwanych wskutek realizacji modułów do wyboru (min. 30 %):</t>
  </si>
  <si>
    <t>3. Procentowy udział punktów ECTS uzyskiwanych wskutek realizacji zajęć w języku obcym (w łacznej  liczbie punktów ECTS przewidzianych programem studiów):</t>
  </si>
  <si>
    <t>4. Procentowy udział punktów ECTS uzyskiwanych wskutek realizacji modułów zajęć kształtujących umiejętności praktyczne, dla kierunków o profilu praktycznym (powyżej 50 %):</t>
  </si>
  <si>
    <t>5. Procentowy udział punktów ECTS uzyskiwanych wskutek realizacji modułów zajęć związanych z prowadzoną w uczelni działalnością naukową w dyscyplinie/dyscyplinach do których przyporządkowany jest kierunek studiów, dla kierunków o profilu ogólnoakademickim (powyżej 50 %):</t>
  </si>
  <si>
    <t>IV WARUNKI UKOŃCZENIA STUDIÓW ORAZ UZYSKIWANY TYTUŁ ZAWODOWY</t>
  </si>
  <si>
    <t>MK7_Przedmioty specjalizacyjne do wyboru (150 godz.)</t>
  </si>
  <si>
    <t>Kultura Francji 2, Kultura życia codziennego Francuzów (od Galii rzymskiej do czasów współczesnych), Metodyka nauczania j. francuskiego - współczesne tendencje</t>
  </si>
  <si>
    <t>KA6_WG1, KA6_WG3 KA6_WG4, KA6_WG5 KA6_WG6, KA6_WG7 KA6_WG8, KA6_WG9 KA6_WG10, KA6_WG11, KA6_WK1, KA6_WK2, KA6_WK3</t>
  </si>
  <si>
    <t>Językoznawstwo: 68,6 %; Literaturoznawstwo: 20,8 %</t>
  </si>
  <si>
    <t>9. Łączna liczba godzin dydaktycznych: 2030</t>
  </si>
  <si>
    <t xml:space="preserve">Uzyskanie wszystkich zaliczeń i zdanie wszystkich egzaminów przewidzianych planem studiów, uzyskanie 180 pkt. ECTS, napisanie pracy dyplomowej i złożenie egzaminu dyplomowego. Datą ukończenia studiów jest data złożenia egzaminu dyplomowego. Absolwent studiów otrzymuje dyplom ukończenia studiów wyższych potwierdzający uzyskanie odpowiedniego tytułu zawodowego.   </t>
  </si>
  <si>
    <r>
      <t xml:space="preserve">10. Program obowiązuje od roku akademickiego: </t>
    </r>
    <r>
      <rPr>
        <b/>
        <sz val="12"/>
        <color indexed="8"/>
        <rFont val="Times New Roman"/>
        <family val="1"/>
        <charset val="238"/>
      </rPr>
      <t xml:space="preserve">2019/2020, ze zmianami zatwierdzonymi na RW 26 czerwca 2019r. </t>
    </r>
  </si>
  <si>
    <t>7. Procentowe udziały poszczególnych (wszystkich) dyscyplin naukowych, do których odnosi się program studiów na danej specjalnośći:</t>
  </si>
  <si>
    <t>Językoznawstwo: 68,6 %, literaturoznawstwo: 20,8 %, nauki o kulturze i religii: 8,7%,  filozofia: 0,9 %, Nauki prawne: 0,5 %, Informatyka: 0,5 %</t>
  </si>
  <si>
    <t>1. Umiejscowienie kierunku w dyscyplinie/dyscyplinach naukowych, do których odnoszą się efekty uczenia się: Językoznawstwo: 73,42%, literaturoznawstwo: 17,55 %, nauki o kulturze i religii: 7,03 %,   filozofia: 1,05 %, Nauki prawne: 0,45 %, Informatyka: 0,50 %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</si>
</sst>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0" x14ac:knownFonts="1"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6" fontId="2" fillId="0" borderId="4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6" fontId="2" fillId="0" borderId="7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6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right"/>
    </xf>
    <xf numFmtId="166" fontId="2" fillId="0" borderId="1" xfId="0" applyNumberFormat="1" applyFont="1" applyBorder="1"/>
    <xf numFmtId="0" fontId="8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166" fontId="2" fillId="0" borderId="8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90"/>
    </xf>
    <xf numFmtId="0" fontId="1" fillId="0" borderId="0" xfId="0" applyFont="1" applyAlignment="1">
      <alignment wrapText="1"/>
    </xf>
    <xf numFmtId="166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/>
    </xf>
    <xf numFmtId="0" fontId="2" fillId="0" borderId="16" xfId="0" applyFont="1" applyBorder="1" applyAlignment="1">
      <alignment horizontal="left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5703125" defaultRowHeight="15" x14ac:dyDescent="0.25"/>
  <sheetData/>
  <sheetProtection selectLockedCells="1" selectUnlockedCells="1"/>
  <phoneticPr fontId="0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"/>
  <sheetViews>
    <sheetView tabSelected="1" zoomScale="50" zoomScaleNormal="50" workbookViewId="0">
      <selection activeCell="A3" sqref="A3:L3"/>
    </sheetView>
  </sheetViews>
  <sheetFormatPr defaultRowHeight="15" x14ac:dyDescent="0.25"/>
  <cols>
    <col min="1" max="1" width="8.85546875" style="1" customWidth="1"/>
    <col min="2" max="2" width="23.7109375" style="2" customWidth="1"/>
    <col min="3" max="4" width="55.140625" style="2" customWidth="1"/>
    <col min="5" max="6" width="8.7109375" style="2" customWidth="1"/>
    <col min="7" max="7" width="12.42578125" style="2" customWidth="1"/>
    <col min="8" max="8" width="13.42578125" style="2" customWidth="1"/>
    <col min="9" max="9" width="9.42578125" style="2" customWidth="1"/>
    <col min="10" max="12" width="8.7109375" style="2" customWidth="1"/>
    <col min="13" max="16384" width="9.140625" style="2"/>
  </cols>
  <sheetData>
    <row r="1" spans="1:256" ht="18.75" x14ac:dyDescent="0.25">
      <c r="A1" s="3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 customHeight="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 x14ac:dyDescent="0.25">
      <c r="A3" s="31" t="s">
        <v>144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x14ac:dyDescent="0.25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x14ac:dyDescent="0.25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 x14ac:dyDescent="0.25">
      <c r="A7" s="31" t="s">
        <v>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x14ac:dyDescent="0.25">
      <c r="A8" s="31" t="s">
        <v>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x14ac:dyDescent="0.25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x14ac:dyDescent="0.25">
      <c r="A10" s="31" t="s">
        <v>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x14ac:dyDescent="0.25">
      <c r="A11" s="31" t="s">
        <v>139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 x14ac:dyDescent="0.25">
      <c r="A12" s="31" t="s">
        <v>141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0.25" customHeight="1" x14ac:dyDescent="0.25">
      <c r="A13" s="35" t="s">
        <v>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 x14ac:dyDescent="0.25">
      <c r="A14" s="36" t="s">
        <v>10</v>
      </c>
      <c r="B14" s="37" t="s">
        <v>11</v>
      </c>
      <c r="C14" s="37" t="s">
        <v>12</v>
      </c>
      <c r="D14" s="38" t="s">
        <v>13</v>
      </c>
      <c r="E14" s="39" t="s">
        <v>14</v>
      </c>
      <c r="F14" s="38" t="s">
        <v>15</v>
      </c>
      <c r="G14" s="38"/>
      <c r="H14" s="38"/>
      <c r="I14" s="38"/>
      <c r="J14" s="38"/>
      <c r="K14" s="38"/>
      <c r="L14" s="38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5" customHeight="1" x14ac:dyDescent="0.25">
      <c r="A15" s="36"/>
      <c r="B15" s="37"/>
      <c r="C15" s="37"/>
      <c r="D15" s="37"/>
      <c r="E15" s="39"/>
      <c r="F15" s="4" t="s">
        <v>16</v>
      </c>
      <c r="G15" s="4" t="s">
        <v>17</v>
      </c>
      <c r="H15" s="4" t="s">
        <v>18</v>
      </c>
      <c r="I15" s="4" t="s">
        <v>19</v>
      </c>
      <c r="J15" s="4" t="s">
        <v>20</v>
      </c>
      <c r="K15" s="4" t="s">
        <v>21</v>
      </c>
      <c r="L15" s="4" t="s">
        <v>22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95.25" customHeight="1" x14ac:dyDescent="0.25">
      <c r="A16" s="34" t="s">
        <v>23</v>
      </c>
      <c r="B16" s="5" t="s">
        <v>24</v>
      </c>
      <c r="C16" s="6" t="s">
        <v>25</v>
      </c>
      <c r="D16" s="7" t="s">
        <v>26</v>
      </c>
      <c r="E16" s="8"/>
      <c r="F16" s="9"/>
      <c r="G16" s="9"/>
      <c r="H16" s="9"/>
      <c r="I16" s="8"/>
      <c r="J16" s="8"/>
      <c r="K16" s="8"/>
      <c r="L16" s="8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84" customHeight="1" x14ac:dyDescent="0.25">
      <c r="A17" s="34"/>
      <c r="B17" s="10" t="s">
        <v>27</v>
      </c>
      <c r="C17" s="11" t="s">
        <v>28</v>
      </c>
      <c r="D17" s="12" t="s">
        <v>29</v>
      </c>
      <c r="E17" s="13"/>
      <c r="F17" s="14"/>
      <c r="G17" s="14"/>
      <c r="H17" s="14"/>
      <c r="I17" s="13"/>
      <c r="J17" s="13"/>
      <c r="K17" s="13"/>
      <c r="L17" s="1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89.25" customHeight="1" x14ac:dyDescent="0.25">
      <c r="A18" s="34"/>
      <c r="B18" s="15" t="s">
        <v>30</v>
      </c>
      <c r="C18" s="15"/>
      <c r="D18" s="16" t="s">
        <v>31</v>
      </c>
      <c r="E18" s="17"/>
      <c r="F18" s="18"/>
      <c r="G18" s="18"/>
      <c r="H18" s="18"/>
      <c r="I18" s="17"/>
      <c r="J18" s="17"/>
      <c r="K18" s="17"/>
      <c r="L18" s="17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0.100000000000001" customHeight="1" x14ac:dyDescent="0.25">
      <c r="A19" s="3"/>
      <c r="B19" s="19"/>
      <c r="C19" s="20"/>
      <c r="D19" s="20" t="s">
        <v>32</v>
      </c>
      <c r="E19" s="30">
        <v>66</v>
      </c>
      <c r="F19" s="30">
        <v>37</v>
      </c>
      <c r="G19" s="30">
        <v>66</v>
      </c>
      <c r="H19" s="30">
        <v>66</v>
      </c>
      <c r="I19" s="30">
        <f>SUM(I16:I18)</f>
        <v>0</v>
      </c>
      <c r="J19" s="30">
        <f>SUM(J16:J18)</f>
        <v>0</v>
      </c>
      <c r="K19" s="30">
        <f>SUM(K16:K18)</f>
        <v>0</v>
      </c>
      <c r="L19" s="30">
        <f>SUM(L16:L18)</f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2.25" customHeight="1" x14ac:dyDescent="0.25">
      <c r="A20" s="34" t="s">
        <v>33</v>
      </c>
      <c r="B20" s="5" t="s">
        <v>34</v>
      </c>
      <c r="C20" s="22" t="s">
        <v>35</v>
      </c>
      <c r="D20" s="7" t="s">
        <v>36</v>
      </c>
      <c r="E20" s="8"/>
      <c r="F20" s="9"/>
      <c r="G20" s="9"/>
      <c r="H20" s="9"/>
      <c r="I20" s="8"/>
      <c r="J20" s="8"/>
      <c r="K20" s="8"/>
      <c r="L20" s="8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04.25" customHeight="1" x14ac:dyDescent="0.25">
      <c r="A21" s="34"/>
      <c r="B21" s="10" t="s">
        <v>37</v>
      </c>
      <c r="C21" s="10" t="s">
        <v>38</v>
      </c>
      <c r="D21" s="12" t="s">
        <v>39</v>
      </c>
      <c r="E21" s="13"/>
      <c r="F21" s="14"/>
      <c r="G21" s="14"/>
      <c r="H21" s="14"/>
      <c r="I21" s="13"/>
      <c r="J21" s="13"/>
      <c r="K21" s="13"/>
      <c r="L21" s="1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93.75" customHeight="1" x14ac:dyDescent="0.25">
      <c r="A22" s="34"/>
      <c r="B22" s="15" t="s">
        <v>30</v>
      </c>
      <c r="C22" s="15"/>
      <c r="D22" s="16" t="s">
        <v>40</v>
      </c>
      <c r="E22" s="17"/>
      <c r="F22" s="18"/>
      <c r="G22" s="18"/>
      <c r="H22" s="18"/>
      <c r="I22" s="17"/>
      <c r="J22" s="17"/>
      <c r="K22" s="17"/>
      <c r="L22" s="17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0.100000000000001" customHeight="1" x14ac:dyDescent="0.25">
      <c r="A23" s="3"/>
      <c r="B23" s="19"/>
      <c r="C23" s="20"/>
      <c r="D23" s="20" t="s">
        <v>32</v>
      </c>
      <c r="E23" s="21">
        <v>8</v>
      </c>
      <c r="F23" s="21">
        <v>4</v>
      </c>
      <c r="G23" s="21">
        <v>8</v>
      </c>
      <c r="H23" s="21">
        <v>8</v>
      </c>
      <c r="I23" s="21">
        <f>SUM(I20:I22)</f>
        <v>0</v>
      </c>
      <c r="J23" s="21">
        <f>SUM(J20:J22)</f>
        <v>0</v>
      </c>
      <c r="K23" s="21">
        <f>SUM(K20:K22)</f>
        <v>0</v>
      </c>
      <c r="L23" s="21">
        <v>8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50.1" customHeight="1" x14ac:dyDescent="0.25">
      <c r="A24" s="41" t="s">
        <v>41</v>
      </c>
      <c r="B24" s="5" t="s">
        <v>34</v>
      </c>
      <c r="C24" s="5" t="s">
        <v>42</v>
      </c>
      <c r="D24" s="7" t="s">
        <v>43</v>
      </c>
      <c r="E24" s="8"/>
      <c r="F24" s="9"/>
      <c r="G24" s="9"/>
      <c r="H24" s="9"/>
      <c r="I24" s="8"/>
      <c r="J24" s="8"/>
      <c r="K24" s="8"/>
      <c r="L24" s="8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86.25" customHeight="1" x14ac:dyDescent="0.25">
      <c r="A25" s="41"/>
      <c r="B25" s="10" t="s">
        <v>44</v>
      </c>
      <c r="C25" s="10" t="s">
        <v>45</v>
      </c>
      <c r="D25" s="12"/>
      <c r="E25" s="13"/>
      <c r="F25" s="14"/>
      <c r="G25" s="14"/>
      <c r="H25" s="14"/>
      <c r="I25" s="13"/>
      <c r="J25" s="13"/>
      <c r="K25" s="13"/>
      <c r="L25" s="1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50.1" customHeight="1" x14ac:dyDescent="0.25">
      <c r="A26" s="41"/>
      <c r="B26" s="15" t="s">
        <v>30</v>
      </c>
      <c r="C26" s="15"/>
      <c r="D26" s="16"/>
      <c r="E26" s="17"/>
      <c r="F26" s="18"/>
      <c r="G26" s="18"/>
      <c r="H26" s="18"/>
      <c r="I26" s="17"/>
      <c r="J26" s="17"/>
      <c r="K26" s="17"/>
      <c r="L26" s="1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2.5" customHeight="1" x14ac:dyDescent="0.25">
      <c r="A27" s="23"/>
      <c r="B27" s="24"/>
      <c r="C27" s="24"/>
      <c r="D27" s="25" t="s">
        <v>32</v>
      </c>
      <c r="E27" s="26">
        <v>8</v>
      </c>
      <c r="F27" s="27">
        <v>5</v>
      </c>
      <c r="G27" s="27"/>
      <c r="H27" s="27"/>
      <c r="I27" s="26"/>
      <c r="J27" s="26">
        <v>8</v>
      </c>
      <c r="K27" s="26"/>
      <c r="L27" s="26">
        <v>8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87" customHeight="1" x14ac:dyDescent="0.25">
      <c r="A28" s="41" t="s">
        <v>46</v>
      </c>
      <c r="B28" s="5" t="s">
        <v>47</v>
      </c>
      <c r="C28" s="5" t="s">
        <v>48</v>
      </c>
      <c r="D28" s="7" t="s">
        <v>49</v>
      </c>
      <c r="E28" s="8"/>
      <c r="F28" s="9"/>
      <c r="G28" s="9"/>
      <c r="H28" s="9"/>
      <c r="I28" s="8"/>
      <c r="J28" s="8"/>
      <c r="K28" s="8"/>
      <c r="L28" s="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60.75" customHeight="1" x14ac:dyDescent="0.25">
      <c r="A29" s="41"/>
      <c r="B29" s="10" t="s">
        <v>50</v>
      </c>
      <c r="C29" s="10" t="s">
        <v>51</v>
      </c>
      <c r="D29" s="12" t="s">
        <v>52</v>
      </c>
      <c r="E29" s="13"/>
      <c r="F29" s="14"/>
      <c r="G29" s="14"/>
      <c r="H29" s="14"/>
      <c r="I29" s="13"/>
      <c r="J29" s="13"/>
      <c r="K29" s="13"/>
      <c r="L29" s="13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45.75" customHeight="1" x14ac:dyDescent="0.25">
      <c r="A30" s="41"/>
      <c r="B30" s="15" t="s">
        <v>53</v>
      </c>
      <c r="C30" s="15"/>
      <c r="D30" s="16" t="s">
        <v>54</v>
      </c>
      <c r="E30" s="17"/>
      <c r="F30" s="18"/>
      <c r="G30" s="18"/>
      <c r="H30" s="18"/>
      <c r="I30" s="17"/>
      <c r="J30" s="17"/>
      <c r="K30" s="17"/>
      <c r="L30" s="17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3.25" customHeight="1" x14ac:dyDescent="0.25">
      <c r="A31" s="23"/>
      <c r="B31" s="24"/>
      <c r="C31" s="24"/>
      <c r="D31" s="24"/>
      <c r="E31" s="26">
        <v>16</v>
      </c>
      <c r="F31" s="27">
        <v>12</v>
      </c>
      <c r="G31" s="27">
        <v>16</v>
      </c>
      <c r="H31" s="27">
        <v>16</v>
      </c>
      <c r="I31" s="26"/>
      <c r="J31" s="26"/>
      <c r="K31" s="26"/>
      <c r="L31" s="26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05" customHeight="1" x14ac:dyDescent="0.25">
      <c r="A32" s="41" t="s">
        <v>55</v>
      </c>
      <c r="B32" s="5" t="s">
        <v>56</v>
      </c>
      <c r="C32" s="5" t="s">
        <v>57</v>
      </c>
      <c r="D32" s="7" t="s">
        <v>58</v>
      </c>
      <c r="E32" s="8"/>
      <c r="F32" s="9"/>
      <c r="G32" s="9"/>
      <c r="H32" s="9"/>
      <c r="I32" s="8"/>
      <c r="J32" s="8"/>
      <c r="K32" s="8"/>
      <c r="L32" s="8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86.25" customHeight="1" x14ac:dyDescent="0.25">
      <c r="A33" s="41"/>
      <c r="B33" s="10" t="s">
        <v>59</v>
      </c>
      <c r="C33" s="10" t="s">
        <v>60</v>
      </c>
      <c r="D33" s="12" t="s">
        <v>61</v>
      </c>
      <c r="E33" s="13"/>
      <c r="F33" s="14"/>
      <c r="G33" s="14"/>
      <c r="H33" s="14"/>
      <c r="I33" s="13"/>
      <c r="J33" s="13"/>
      <c r="K33" s="13"/>
      <c r="L33" s="1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80.25" customHeight="1" x14ac:dyDescent="0.25">
      <c r="A34" s="41"/>
      <c r="B34" s="15" t="s">
        <v>62</v>
      </c>
      <c r="C34" s="15"/>
      <c r="D34" s="16" t="s">
        <v>63</v>
      </c>
      <c r="E34" s="17"/>
      <c r="F34" s="18"/>
      <c r="G34" s="18"/>
      <c r="H34" s="18"/>
      <c r="I34" s="17"/>
      <c r="J34" s="17"/>
      <c r="K34" s="17"/>
      <c r="L34" s="17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9.25" customHeight="1" x14ac:dyDescent="0.25">
      <c r="A35" s="23"/>
      <c r="B35" s="24"/>
      <c r="C35" s="24"/>
      <c r="D35" s="24" t="s">
        <v>64</v>
      </c>
      <c r="E35" s="26">
        <v>28</v>
      </c>
      <c r="F35" s="27">
        <v>15</v>
      </c>
      <c r="G35" s="27">
        <v>28</v>
      </c>
      <c r="H35" s="27"/>
      <c r="I35" s="26"/>
      <c r="J35" s="26"/>
      <c r="K35" s="26"/>
      <c r="L35" s="26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55.5" customHeight="1" x14ac:dyDescent="0.25">
      <c r="A36" s="34" t="s">
        <v>65</v>
      </c>
      <c r="B36" s="5" t="s">
        <v>66</v>
      </c>
      <c r="C36" s="22" t="s">
        <v>67</v>
      </c>
      <c r="D36" s="7" t="s">
        <v>68</v>
      </c>
      <c r="E36" s="8"/>
      <c r="F36" s="9"/>
      <c r="G36" s="9"/>
      <c r="H36" s="9"/>
      <c r="I36" s="8"/>
      <c r="J36" s="8"/>
      <c r="K36" s="8"/>
      <c r="L36" s="8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77.25" customHeight="1" x14ac:dyDescent="0.25">
      <c r="A37" s="34"/>
      <c r="B37" s="10" t="s">
        <v>69</v>
      </c>
      <c r="C37" s="10" t="s">
        <v>70</v>
      </c>
      <c r="D37" s="12" t="s">
        <v>71</v>
      </c>
      <c r="E37" s="13"/>
      <c r="F37" s="14"/>
      <c r="G37" s="14"/>
      <c r="H37" s="14"/>
      <c r="I37" s="13"/>
      <c r="J37" s="13"/>
      <c r="K37" s="13"/>
      <c r="L37" s="13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70.5" customHeight="1" x14ac:dyDescent="0.25">
      <c r="A38" s="34"/>
      <c r="B38" s="15" t="s">
        <v>72</v>
      </c>
      <c r="C38" s="15"/>
      <c r="D38" s="16" t="s">
        <v>73</v>
      </c>
      <c r="E38" s="17"/>
      <c r="F38" s="18"/>
      <c r="G38" s="18"/>
      <c r="H38" s="18"/>
      <c r="I38" s="17"/>
      <c r="J38" s="17"/>
      <c r="K38" s="17"/>
      <c r="L38" s="17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3.25" customHeight="1" x14ac:dyDescent="0.25">
      <c r="A39" s="28"/>
      <c r="B39" s="24"/>
      <c r="C39" s="24"/>
      <c r="D39" s="24" t="s">
        <v>74</v>
      </c>
      <c r="E39" s="26">
        <v>7</v>
      </c>
      <c r="F39" s="27">
        <v>3.3</v>
      </c>
      <c r="G39" s="27">
        <v>7</v>
      </c>
      <c r="H39" s="27">
        <v>7</v>
      </c>
      <c r="I39" s="26"/>
      <c r="J39" s="26"/>
      <c r="K39" s="26"/>
      <c r="L39" s="26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3.75" customHeight="1" x14ac:dyDescent="0.25">
      <c r="A40" s="34" t="s">
        <v>135</v>
      </c>
      <c r="B40" s="5" t="s">
        <v>75</v>
      </c>
      <c r="C40" s="5" t="s">
        <v>76</v>
      </c>
      <c r="D40" s="7" t="s">
        <v>77</v>
      </c>
      <c r="E40" s="8"/>
      <c r="F40" s="9"/>
      <c r="G40" s="9"/>
      <c r="H40" s="9"/>
      <c r="I40" s="8"/>
      <c r="J40" s="8"/>
      <c r="K40" s="8"/>
      <c r="L40" s="8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99" customHeight="1" x14ac:dyDescent="0.25">
      <c r="A41" s="34"/>
      <c r="B41" s="10" t="s">
        <v>78</v>
      </c>
      <c r="C41" s="10" t="s">
        <v>79</v>
      </c>
      <c r="D41" s="12" t="s">
        <v>80</v>
      </c>
      <c r="E41" s="13"/>
      <c r="F41" s="14"/>
      <c r="G41" s="14"/>
      <c r="H41" s="14"/>
      <c r="I41" s="13"/>
      <c r="J41" s="13"/>
      <c r="K41" s="13"/>
      <c r="L41" s="13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89.25" customHeight="1" x14ac:dyDescent="0.25">
      <c r="A42" s="34"/>
      <c r="B42" s="15" t="s">
        <v>30</v>
      </c>
      <c r="C42" s="15"/>
      <c r="D42" s="16" t="s">
        <v>136</v>
      </c>
      <c r="E42" s="17"/>
      <c r="F42" s="18"/>
      <c r="G42" s="18"/>
      <c r="H42" s="18"/>
      <c r="I42" s="17"/>
      <c r="J42" s="17"/>
      <c r="K42" s="17"/>
      <c r="L42" s="17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2.5" customHeight="1" x14ac:dyDescent="0.25">
      <c r="A43" s="28"/>
      <c r="B43" s="24"/>
      <c r="C43" s="24"/>
      <c r="D43" s="24" t="s">
        <v>64</v>
      </c>
      <c r="E43" s="26">
        <v>15</v>
      </c>
      <c r="F43" s="27">
        <v>7.3</v>
      </c>
      <c r="G43" s="27">
        <v>15</v>
      </c>
      <c r="H43" s="27">
        <v>12</v>
      </c>
      <c r="I43" s="26"/>
      <c r="J43" s="26"/>
      <c r="K43" s="26"/>
      <c r="L43" s="26">
        <v>15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70.5" customHeight="1" x14ac:dyDescent="0.25">
      <c r="A44" s="34" t="s">
        <v>81</v>
      </c>
      <c r="B44" s="5" t="s">
        <v>82</v>
      </c>
      <c r="C44" s="5" t="s">
        <v>83</v>
      </c>
      <c r="D44" s="7" t="s">
        <v>84</v>
      </c>
      <c r="E44" s="8"/>
      <c r="F44" s="9"/>
      <c r="G44" s="9"/>
      <c r="H44" s="9"/>
      <c r="I44" s="8"/>
      <c r="J44" s="8"/>
      <c r="K44" s="8"/>
      <c r="L44" s="8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70.5" customHeight="1" x14ac:dyDescent="0.25">
      <c r="A45" s="34"/>
      <c r="B45" s="10" t="s">
        <v>85</v>
      </c>
      <c r="C45" s="10"/>
      <c r="D45" s="12" t="s">
        <v>86</v>
      </c>
      <c r="E45" s="13"/>
      <c r="F45" s="14"/>
      <c r="G45" s="14"/>
      <c r="H45" s="14"/>
      <c r="I45" s="13"/>
      <c r="J45" s="13"/>
      <c r="K45" s="13"/>
      <c r="L45" s="13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70.5" customHeight="1" x14ac:dyDescent="0.25">
      <c r="A46" s="34"/>
      <c r="B46" s="15" t="s">
        <v>87</v>
      </c>
      <c r="C46" s="15"/>
      <c r="D46" s="16"/>
      <c r="E46" s="17"/>
      <c r="F46" s="18"/>
      <c r="G46" s="18"/>
      <c r="H46" s="18"/>
      <c r="I46" s="17"/>
      <c r="J46" s="17"/>
      <c r="K46" s="17"/>
      <c r="L46" s="1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2.5" customHeight="1" x14ac:dyDescent="0.25">
      <c r="A47" s="28"/>
      <c r="B47" s="24"/>
      <c r="C47" s="24"/>
      <c r="D47" s="24"/>
      <c r="E47" s="26">
        <v>2</v>
      </c>
      <c r="F47" s="27">
        <v>1.5</v>
      </c>
      <c r="G47" s="27"/>
      <c r="H47" s="27"/>
      <c r="I47" s="26"/>
      <c r="J47" s="26"/>
      <c r="K47" s="26"/>
      <c r="L47" s="26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95.25" customHeight="1" x14ac:dyDescent="0.25">
      <c r="A48" s="34" t="s">
        <v>88</v>
      </c>
      <c r="B48" s="5" t="str">
        <f>B32</f>
        <v>KA6_WG3, KA6_WG6, KA6_WG8, KA6_WG9, KA6_WG10, KA6_WG11</v>
      </c>
      <c r="C48" s="5" t="s">
        <v>89</v>
      </c>
      <c r="D48" s="7" t="s">
        <v>90</v>
      </c>
      <c r="E48" s="8"/>
      <c r="F48" s="9"/>
      <c r="G48" s="9"/>
      <c r="H48" s="9"/>
      <c r="I48" s="8"/>
      <c r="J48" s="8"/>
      <c r="K48" s="8"/>
      <c r="L48" s="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00.5" customHeight="1" x14ac:dyDescent="0.25">
      <c r="A49" s="34"/>
      <c r="B49" s="10" t="str">
        <f>B33</f>
        <v>KA6_UW3, KA6_UW4, KA6_UW8, KA6_UK3, KA6_UK4, KA6_UO1, KA6_UU1</v>
      </c>
      <c r="C49" s="10" t="s">
        <v>91</v>
      </c>
      <c r="D49" s="12"/>
      <c r="E49" s="13"/>
      <c r="F49" s="14"/>
      <c r="G49" s="14"/>
      <c r="H49" s="14"/>
      <c r="I49" s="13"/>
      <c r="J49" s="13"/>
      <c r="K49" s="13"/>
      <c r="L49" s="13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70.5" customHeight="1" x14ac:dyDescent="0.25">
      <c r="A50" s="34"/>
      <c r="B50" s="15" t="str">
        <f>B34</f>
        <v>KA6_KK1, KA6_KK2, KA6_KO3, KA6_KO4, KA6_KO5</v>
      </c>
      <c r="C50" s="15"/>
      <c r="D50" s="16"/>
      <c r="E50" s="17"/>
      <c r="F50" s="18"/>
      <c r="G50" s="18"/>
      <c r="H50" s="18"/>
      <c r="I50" s="17"/>
      <c r="J50" s="17"/>
      <c r="K50" s="17"/>
      <c r="L50" s="17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6.25" customHeight="1" x14ac:dyDescent="0.25">
      <c r="A51" s="28"/>
      <c r="B51" s="24"/>
      <c r="C51" s="24"/>
      <c r="D51" s="24"/>
      <c r="E51" s="26">
        <v>3</v>
      </c>
      <c r="F51" s="27">
        <v>1.5</v>
      </c>
      <c r="G51" s="27"/>
      <c r="H51" s="27"/>
      <c r="I51" s="26"/>
      <c r="J51" s="26"/>
      <c r="K51" s="26"/>
      <c r="L51" s="26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2.25" customHeight="1" x14ac:dyDescent="0.25">
      <c r="A52" s="34" t="s">
        <v>92</v>
      </c>
      <c r="B52" s="5" t="s">
        <v>137</v>
      </c>
      <c r="C52" s="5" t="s">
        <v>93</v>
      </c>
      <c r="D52" s="7" t="s">
        <v>94</v>
      </c>
      <c r="E52" s="8"/>
      <c r="F52" s="9"/>
      <c r="G52" s="9"/>
      <c r="H52" s="9"/>
      <c r="I52" s="8"/>
      <c r="J52" s="8"/>
      <c r="K52" s="8"/>
      <c r="L52" s="8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12.5" customHeight="1" x14ac:dyDescent="0.25">
      <c r="A53" s="34"/>
      <c r="B53" s="10" t="s">
        <v>95</v>
      </c>
      <c r="C53" s="10" t="s">
        <v>96</v>
      </c>
      <c r="D53" s="12"/>
      <c r="E53" s="13"/>
      <c r="F53" s="14"/>
      <c r="G53" s="14"/>
      <c r="H53" s="14"/>
      <c r="I53" s="13"/>
      <c r="J53" s="13"/>
      <c r="K53" s="13"/>
      <c r="L53" s="1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70.5" customHeight="1" x14ac:dyDescent="0.25">
      <c r="A54" s="34"/>
      <c r="B54" s="15" t="s">
        <v>72</v>
      </c>
      <c r="C54" s="15"/>
      <c r="D54" s="16"/>
      <c r="E54" s="17"/>
      <c r="F54" s="18"/>
      <c r="G54" s="18"/>
      <c r="H54" s="18"/>
      <c r="I54" s="17"/>
      <c r="J54" s="17"/>
      <c r="K54" s="17"/>
      <c r="L54" s="17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8.5" customHeight="1" x14ac:dyDescent="0.25">
      <c r="A55" s="28"/>
      <c r="B55" s="24"/>
      <c r="C55" s="24"/>
      <c r="D55" s="24"/>
      <c r="E55" s="26">
        <v>18</v>
      </c>
      <c r="F55" s="27">
        <v>4</v>
      </c>
      <c r="G55" s="27"/>
      <c r="H55" s="27">
        <v>18</v>
      </c>
      <c r="I55" s="26"/>
      <c r="J55" s="26"/>
      <c r="K55" s="26"/>
      <c r="L55" s="26">
        <v>18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70.5" customHeight="1" x14ac:dyDescent="0.25">
      <c r="A56" s="41" t="s">
        <v>97</v>
      </c>
      <c r="B56" s="5"/>
      <c r="C56" s="5" t="s">
        <v>98</v>
      </c>
      <c r="D56" s="7" t="s">
        <v>99</v>
      </c>
      <c r="E56" s="8"/>
      <c r="F56" s="9"/>
      <c r="G56" s="9"/>
      <c r="H56" s="9"/>
      <c r="I56" s="8"/>
      <c r="J56" s="8"/>
      <c r="K56" s="8"/>
      <c r="L56" s="8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70.5" customHeight="1" x14ac:dyDescent="0.25">
      <c r="A57" s="41"/>
      <c r="B57" s="10"/>
      <c r="C57" s="10" t="s">
        <v>100</v>
      </c>
      <c r="D57" s="12"/>
      <c r="E57" s="13"/>
      <c r="F57" s="14"/>
      <c r="G57" s="14"/>
      <c r="H57" s="14"/>
      <c r="I57" s="13"/>
      <c r="J57" s="13"/>
      <c r="K57" s="13"/>
      <c r="L57" s="13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70.5" customHeight="1" x14ac:dyDescent="0.25">
      <c r="A58" s="41"/>
      <c r="B58" s="15"/>
      <c r="C58" s="15"/>
      <c r="D58" s="16"/>
      <c r="E58" s="17"/>
      <c r="F58" s="18"/>
      <c r="G58" s="18"/>
      <c r="H58" s="18"/>
      <c r="I58" s="17"/>
      <c r="J58" s="17"/>
      <c r="K58" s="17"/>
      <c r="L58" s="17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9.25" customHeight="1" x14ac:dyDescent="0.25">
      <c r="A59" s="28"/>
      <c r="B59" s="24"/>
      <c r="C59" s="24"/>
      <c r="D59" s="24"/>
      <c r="E59" s="26"/>
      <c r="F59" s="27"/>
      <c r="G59" s="27"/>
      <c r="H59" s="27"/>
      <c r="I59" s="26"/>
      <c r="J59" s="26"/>
      <c r="K59" s="26"/>
      <c r="L59" s="26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70.5" customHeight="1" x14ac:dyDescent="0.25">
      <c r="A60" s="41" t="s">
        <v>101</v>
      </c>
      <c r="B60" s="5" t="str">
        <f>B16</f>
        <v xml:space="preserve">KA6_WG1, KA6_WG4, KA6_WG9, KA6_WK1, </v>
      </c>
      <c r="C60" s="5" t="s">
        <v>102</v>
      </c>
      <c r="D60" s="7" t="s">
        <v>103</v>
      </c>
      <c r="E60" s="8"/>
      <c r="F60" s="9"/>
      <c r="G60" s="9"/>
      <c r="H60" s="9"/>
      <c r="I60" s="8"/>
      <c r="J60" s="8"/>
      <c r="K60" s="8"/>
      <c r="L60" s="8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92.25" customHeight="1" x14ac:dyDescent="0.25">
      <c r="A61" s="41"/>
      <c r="B61" s="10" t="s">
        <v>104</v>
      </c>
      <c r="C61" s="10" t="s">
        <v>105</v>
      </c>
      <c r="D61" s="12"/>
      <c r="E61" s="13"/>
      <c r="F61" s="14"/>
      <c r="G61" s="14"/>
      <c r="H61" s="14"/>
      <c r="I61" s="13"/>
      <c r="J61" s="13"/>
      <c r="K61" s="13"/>
      <c r="L61" s="13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70.5" customHeight="1" x14ac:dyDescent="0.25">
      <c r="A62" s="41"/>
      <c r="B62" s="15" t="str">
        <f>B18</f>
        <v>KA6_KK1, KA6_KK2, KA6_KO4, KA6_KO5</v>
      </c>
      <c r="C62" s="15"/>
      <c r="D62" s="16"/>
      <c r="E62" s="17"/>
      <c r="F62" s="18"/>
      <c r="G62" s="18"/>
      <c r="H62" s="18"/>
      <c r="I62" s="17"/>
      <c r="J62" s="17"/>
      <c r="K62" s="17"/>
      <c r="L62" s="1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30.75" customHeight="1" x14ac:dyDescent="0.25">
      <c r="A63" s="28"/>
      <c r="B63" s="24"/>
      <c r="C63" s="24"/>
      <c r="D63" s="24"/>
      <c r="E63" s="26">
        <v>2</v>
      </c>
      <c r="F63" s="27">
        <v>1.5</v>
      </c>
      <c r="G63" s="27"/>
      <c r="H63" s="27">
        <v>2</v>
      </c>
      <c r="I63" s="26"/>
      <c r="J63" s="26"/>
      <c r="K63" s="26"/>
      <c r="L63" s="26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38.25" customHeight="1" x14ac:dyDescent="0.25">
      <c r="A64" s="41" t="s">
        <v>106</v>
      </c>
      <c r="B64" s="5" t="s">
        <v>107</v>
      </c>
      <c r="C64" s="5" t="s">
        <v>108</v>
      </c>
      <c r="D64" s="7" t="s">
        <v>109</v>
      </c>
      <c r="E64" s="8"/>
      <c r="F64" s="9"/>
      <c r="G64" s="9"/>
      <c r="H64" s="9"/>
      <c r="I64" s="8"/>
      <c r="J64" s="8"/>
      <c r="K64" s="8"/>
      <c r="L64" s="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8.5" customHeight="1" x14ac:dyDescent="0.25">
      <c r="A65" s="41"/>
      <c r="B65" s="10" t="s">
        <v>110</v>
      </c>
      <c r="C65" s="10"/>
      <c r="D65" s="12"/>
      <c r="E65" s="13"/>
      <c r="F65" s="14"/>
      <c r="G65" s="14"/>
      <c r="H65" s="14"/>
      <c r="I65" s="13"/>
      <c r="J65" s="13"/>
      <c r="K65" s="13"/>
      <c r="L65" s="13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39.75" customHeight="1" x14ac:dyDescent="0.25">
      <c r="A66" s="41"/>
      <c r="B66" s="15" t="s">
        <v>72</v>
      </c>
      <c r="C66" s="15" t="s">
        <v>111</v>
      </c>
      <c r="D66" s="16"/>
      <c r="E66" s="17"/>
      <c r="F66" s="18"/>
      <c r="G66" s="18"/>
      <c r="H66" s="18"/>
      <c r="I66" s="17"/>
      <c r="J66" s="17"/>
      <c r="K66" s="17"/>
      <c r="L66" s="1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6.25" customHeight="1" x14ac:dyDescent="0.25">
      <c r="A67" s="28"/>
      <c r="B67" s="24"/>
      <c r="C67" s="24"/>
      <c r="D67" s="24"/>
      <c r="E67" s="26">
        <v>1</v>
      </c>
      <c r="F67" s="27">
        <v>0.8</v>
      </c>
      <c r="G67" s="27"/>
      <c r="H67" s="27"/>
      <c r="I67" s="26">
        <v>1</v>
      </c>
      <c r="J67" s="26"/>
      <c r="K67" s="26"/>
      <c r="L67" s="2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70.5" customHeight="1" x14ac:dyDescent="0.25">
      <c r="A68" s="41" t="s">
        <v>112</v>
      </c>
      <c r="B68" s="5" t="s">
        <v>113</v>
      </c>
      <c r="C68" s="5" t="s">
        <v>114</v>
      </c>
      <c r="D68" s="7" t="s">
        <v>115</v>
      </c>
      <c r="E68" s="8"/>
      <c r="F68" s="9"/>
      <c r="G68" s="9"/>
      <c r="H68" s="9"/>
      <c r="I68" s="8"/>
      <c r="J68" s="8"/>
      <c r="K68" s="8"/>
      <c r="L68" s="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70.5" customHeight="1" x14ac:dyDescent="0.25">
      <c r="A69" s="41"/>
      <c r="B69" s="10" t="s">
        <v>116</v>
      </c>
      <c r="C69" s="10" t="s">
        <v>117</v>
      </c>
      <c r="D69" s="12"/>
      <c r="E69" s="13"/>
      <c r="F69" s="14"/>
      <c r="G69" s="14"/>
      <c r="H69" s="14"/>
      <c r="I69" s="13"/>
      <c r="J69" s="13"/>
      <c r="K69" s="13"/>
      <c r="L69" s="13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70.5" customHeight="1" x14ac:dyDescent="0.25">
      <c r="A70" s="41"/>
      <c r="B70" s="15" t="s">
        <v>118</v>
      </c>
      <c r="C70" s="15"/>
      <c r="D70" s="16"/>
      <c r="E70" s="17"/>
      <c r="F70" s="18"/>
      <c r="G70" s="18"/>
      <c r="H70" s="18"/>
      <c r="I70" s="17"/>
      <c r="J70" s="17"/>
      <c r="K70" s="17"/>
      <c r="L70" s="17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30" customHeight="1" x14ac:dyDescent="0.25">
      <c r="A71" s="28"/>
      <c r="B71" s="24"/>
      <c r="C71" s="24"/>
      <c r="D71" s="24"/>
      <c r="E71" s="26">
        <v>5</v>
      </c>
      <c r="F71" s="27">
        <v>0.5</v>
      </c>
      <c r="G71" s="27">
        <v>0</v>
      </c>
      <c r="H71" s="27"/>
      <c r="I71" s="26"/>
      <c r="J71" s="26"/>
      <c r="K71" s="26">
        <v>5</v>
      </c>
      <c r="L71" s="26">
        <v>5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70.5" customHeight="1" x14ac:dyDescent="0.25">
      <c r="A72" s="41" t="s">
        <v>119</v>
      </c>
      <c r="B72" s="5" t="s">
        <v>120</v>
      </c>
      <c r="C72" s="5" t="s">
        <v>121</v>
      </c>
      <c r="D72" s="7" t="s">
        <v>122</v>
      </c>
      <c r="E72" s="8"/>
      <c r="F72" s="9"/>
      <c r="G72" s="9"/>
      <c r="H72" s="9"/>
      <c r="I72" s="8"/>
      <c r="J72" s="8"/>
      <c r="K72" s="8"/>
      <c r="L72" s="8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70.5" customHeight="1" x14ac:dyDescent="0.25">
      <c r="A73" s="41"/>
      <c r="B73" s="10" t="s">
        <v>123</v>
      </c>
      <c r="C73" s="10" t="s">
        <v>124</v>
      </c>
      <c r="D73" s="12"/>
      <c r="E73" s="13"/>
      <c r="F73" s="14"/>
      <c r="G73" s="14"/>
      <c r="H73" s="14"/>
      <c r="I73" s="13"/>
      <c r="J73" s="13"/>
      <c r="K73" s="13"/>
      <c r="L73" s="1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70.5" customHeight="1" x14ac:dyDescent="0.25">
      <c r="A74" s="41"/>
      <c r="B74" s="15" t="s">
        <v>125</v>
      </c>
      <c r="C74" s="15"/>
      <c r="D74" s="16"/>
      <c r="E74" s="17"/>
      <c r="F74" s="18"/>
      <c r="G74" s="18"/>
      <c r="H74" s="18"/>
      <c r="I74" s="17"/>
      <c r="J74" s="17"/>
      <c r="K74" s="17"/>
      <c r="L74" s="17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70.5" customHeight="1" x14ac:dyDescent="0.25">
      <c r="A75" s="28"/>
      <c r="B75" s="24"/>
      <c r="C75" s="24"/>
      <c r="D75" s="24"/>
      <c r="E75" s="26">
        <v>1</v>
      </c>
      <c r="F75" s="27"/>
      <c r="G75" s="27"/>
      <c r="H75" s="27"/>
      <c r="I75" s="26"/>
      <c r="J75" s="26"/>
      <c r="K75" s="26"/>
      <c r="L75" s="26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70.5" customHeight="1" x14ac:dyDescent="0.25">
      <c r="A76" s="28"/>
      <c r="B76" s="24"/>
      <c r="C76" s="24"/>
      <c r="D76" s="24"/>
      <c r="E76" s="26"/>
      <c r="F76" s="27"/>
      <c r="G76" s="27"/>
      <c r="H76" s="27"/>
      <c r="I76" s="26"/>
      <c r="J76" s="26"/>
      <c r="K76" s="26"/>
      <c r="L76" s="2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70.5" customHeight="1" x14ac:dyDescent="0.25">
      <c r="A77" s="28"/>
      <c r="B77" s="24"/>
      <c r="C77" s="24"/>
      <c r="D77" s="24"/>
      <c r="E77" s="26"/>
      <c r="F77" s="27"/>
      <c r="G77" s="27"/>
      <c r="H77" s="27"/>
      <c r="I77" s="26"/>
      <c r="J77" s="26"/>
      <c r="K77" s="26"/>
      <c r="L77" s="26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8" customHeight="1" x14ac:dyDescent="0.25">
      <c r="A78" s="23"/>
      <c r="B78" s="24"/>
      <c r="C78" s="24"/>
      <c r="D78" s="24"/>
      <c r="E78" s="26"/>
      <c r="F78" s="27"/>
      <c r="G78" s="27"/>
      <c r="H78" s="27"/>
      <c r="I78" s="26"/>
      <c r="J78" s="26"/>
      <c r="K78" s="26"/>
      <c r="L78" s="26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0.100000000000001" customHeight="1" x14ac:dyDescent="0.25">
      <c r="A79" s="3"/>
      <c r="B79" s="19"/>
      <c r="C79" s="20"/>
      <c r="D79" s="20" t="s">
        <v>32</v>
      </c>
      <c r="E79" s="21">
        <f t="shared" ref="E79:L79" si="0">SUM(E16:E78)</f>
        <v>180</v>
      </c>
      <c r="F79" s="21">
        <f t="shared" si="0"/>
        <v>93.399999999999991</v>
      </c>
      <c r="G79" s="21">
        <f t="shared" si="0"/>
        <v>140</v>
      </c>
      <c r="H79" s="21">
        <f t="shared" si="0"/>
        <v>129</v>
      </c>
      <c r="I79" s="21">
        <f t="shared" si="0"/>
        <v>1</v>
      </c>
      <c r="J79" s="21">
        <f t="shared" si="0"/>
        <v>8</v>
      </c>
      <c r="K79" s="21">
        <f t="shared" si="0"/>
        <v>5</v>
      </c>
      <c r="L79" s="21">
        <f t="shared" si="0"/>
        <v>54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0.100000000000001" customHeight="1" x14ac:dyDescent="0.25">
      <c r="A80" s="47" t="s">
        <v>126</v>
      </c>
      <c r="B80" s="47"/>
      <c r="C80" s="47"/>
      <c r="D80" s="47"/>
      <c r="E80" s="21">
        <f t="shared" ref="E80:L80" si="1">SUM(E17:E77)</f>
        <v>180</v>
      </c>
      <c r="F80" s="21">
        <f t="shared" si="1"/>
        <v>93.399999999999991</v>
      </c>
      <c r="G80" s="21">
        <f t="shared" si="1"/>
        <v>140</v>
      </c>
      <c r="H80" s="21">
        <f t="shared" si="1"/>
        <v>129</v>
      </c>
      <c r="I80" s="21">
        <f t="shared" si="1"/>
        <v>1</v>
      </c>
      <c r="J80" s="21">
        <f t="shared" si="1"/>
        <v>8</v>
      </c>
      <c r="K80" s="21">
        <f t="shared" si="1"/>
        <v>5</v>
      </c>
      <c r="L80" s="21">
        <f t="shared" si="1"/>
        <v>54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.75" x14ac:dyDescent="0.25">
      <c r="A81" s="40" t="s">
        <v>127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35.1" customHeight="1" x14ac:dyDescent="0.25">
      <c r="A82" s="35" t="s">
        <v>128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29" customFormat="1" ht="35.1" customHeight="1" x14ac:dyDescent="0.25">
      <c r="A83" s="48" t="s">
        <v>129</v>
      </c>
      <c r="B83" s="48"/>
      <c r="C83" s="48"/>
      <c r="D83" s="48"/>
      <c r="E83" s="48"/>
      <c r="F83" s="48"/>
      <c r="G83" s="48"/>
      <c r="H83" s="48"/>
      <c r="I83" s="48"/>
      <c r="J83" s="49">
        <v>0.51900000000000002</v>
      </c>
      <c r="K83" s="50"/>
      <c r="L83" s="50"/>
    </row>
    <row r="84" spans="1:256" ht="35.1" customHeight="1" x14ac:dyDescent="0.25">
      <c r="A84" s="44" t="s">
        <v>130</v>
      </c>
      <c r="B84" s="44"/>
      <c r="C84" s="44"/>
      <c r="D84" s="44"/>
      <c r="E84" s="44"/>
      <c r="F84" s="44"/>
      <c r="G84" s="44"/>
      <c r="H84" s="44"/>
      <c r="I84" s="44"/>
      <c r="J84" s="51">
        <v>0.3</v>
      </c>
      <c r="K84" s="46"/>
      <c r="L84" s="46"/>
    </row>
    <row r="85" spans="1:256" ht="35.1" customHeight="1" x14ac:dyDescent="0.25">
      <c r="A85" s="44" t="s">
        <v>131</v>
      </c>
      <c r="B85" s="44"/>
      <c r="C85" s="44"/>
      <c r="D85" s="44"/>
      <c r="E85" s="44"/>
      <c r="F85" s="44"/>
      <c r="G85" s="44"/>
      <c r="H85" s="44"/>
      <c r="I85" s="44"/>
      <c r="J85" s="45">
        <v>0.79500000000000004</v>
      </c>
      <c r="K85" s="46"/>
      <c r="L85" s="46"/>
    </row>
    <row r="86" spans="1:256" ht="35.1" customHeight="1" x14ac:dyDescent="0.25">
      <c r="A86" s="44" t="s">
        <v>132</v>
      </c>
      <c r="B86" s="44"/>
      <c r="C86" s="44"/>
      <c r="D86" s="44"/>
      <c r="E86" s="44"/>
      <c r="F86" s="44"/>
      <c r="G86" s="44"/>
      <c r="H86" s="44"/>
      <c r="I86" s="44"/>
      <c r="J86" s="46"/>
      <c r="K86" s="46"/>
      <c r="L86" s="46"/>
    </row>
    <row r="87" spans="1:256" ht="45.75" customHeight="1" x14ac:dyDescent="0.25">
      <c r="A87" s="44" t="s">
        <v>133</v>
      </c>
      <c r="B87" s="44"/>
      <c r="C87" s="44"/>
      <c r="D87" s="44"/>
      <c r="E87" s="44"/>
      <c r="F87" s="44"/>
      <c r="G87" s="44"/>
      <c r="H87" s="44"/>
      <c r="I87" s="44"/>
      <c r="J87" s="51" t="s">
        <v>138</v>
      </c>
      <c r="K87" s="46"/>
      <c r="L87" s="46"/>
    </row>
    <row r="88" spans="1:256" ht="134.25" customHeight="1" x14ac:dyDescent="0.25">
      <c r="A88" s="42" t="s">
        <v>142</v>
      </c>
      <c r="B88" s="42"/>
      <c r="C88" s="42"/>
      <c r="D88" s="42"/>
      <c r="E88" s="42"/>
      <c r="F88" s="42"/>
      <c r="G88" s="42"/>
      <c r="H88" s="42"/>
      <c r="I88" s="42"/>
      <c r="J88" s="43" t="s">
        <v>143</v>
      </c>
      <c r="K88" s="43"/>
      <c r="L88" s="43"/>
    </row>
    <row r="89" spans="1:256" ht="35.1" customHeight="1" x14ac:dyDescent="0.25">
      <c r="A89" s="52" t="s">
        <v>134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256" ht="39" customHeight="1" x14ac:dyDescent="0.25">
      <c r="A90" s="53" t="s">
        <v>140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4" spans="1:256" ht="36" customHeight="1" x14ac:dyDescent="0.25"/>
  </sheetData>
  <sheetProtection selectLockedCells="1" selectUnlockedCells="1"/>
  <mergeCells count="51">
    <mergeCell ref="A84:I84"/>
    <mergeCell ref="J84:L84"/>
    <mergeCell ref="A89:L89"/>
    <mergeCell ref="A90:L90"/>
    <mergeCell ref="A86:I86"/>
    <mergeCell ref="J86:L86"/>
    <mergeCell ref="A87:I87"/>
    <mergeCell ref="J87:L87"/>
    <mergeCell ref="A64:A66"/>
    <mergeCell ref="A68:A70"/>
    <mergeCell ref="A72:A74"/>
    <mergeCell ref="A80:D80"/>
    <mergeCell ref="A83:I83"/>
    <mergeCell ref="J83:L83"/>
    <mergeCell ref="A24:A26"/>
    <mergeCell ref="A28:A30"/>
    <mergeCell ref="A32:A34"/>
    <mergeCell ref="A36:A38"/>
    <mergeCell ref="A88:I88"/>
    <mergeCell ref="J88:L88"/>
    <mergeCell ref="A48:A50"/>
    <mergeCell ref="A52:A54"/>
    <mergeCell ref="A85:I85"/>
    <mergeCell ref="J85:L85"/>
    <mergeCell ref="C14:C15"/>
    <mergeCell ref="D14:D15"/>
    <mergeCell ref="E14:E15"/>
    <mergeCell ref="F14:L14"/>
    <mergeCell ref="A81:K81"/>
    <mergeCell ref="A82:L82"/>
    <mergeCell ref="A56:A58"/>
    <mergeCell ref="A60:A62"/>
    <mergeCell ref="A16:A18"/>
    <mergeCell ref="A20:A22"/>
    <mergeCell ref="A40:A42"/>
    <mergeCell ref="A6:L6"/>
    <mergeCell ref="A11:L11"/>
    <mergeCell ref="A12:L12"/>
    <mergeCell ref="A7:L7"/>
    <mergeCell ref="A44:A46"/>
    <mergeCell ref="A10:L10"/>
    <mergeCell ref="A13:L13"/>
    <mergeCell ref="A14:A15"/>
    <mergeCell ref="B14:B15"/>
    <mergeCell ref="A8:L8"/>
    <mergeCell ref="A9:L9"/>
    <mergeCell ref="B1:L1"/>
    <mergeCell ref="A2:L2"/>
    <mergeCell ref="A3:L3"/>
    <mergeCell ref="A4:L4"/>
    <mergeCell ref="A5:L5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63" firstPageNumber="0" orientation="landscape" horizontalDpi="300" verticalDpi="300" r:id="rId1"/>
  <headerFooter alignWithMargins="0"/>
  <rowBreaks count="2" manualBreakCount="2">
    <brk id="23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program_wytyczne</vt:lpstr>
      <vt:lpstr>program_wytyczne!_xlnm.Print_Area</vt:lpstr>
      <vt:lpstr>program_wytyczne!Obszar_wydruku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UwB</dc:creator>
  <cp:keywords/>
  <dc:description/>
  <cp:lastModifiedBy>Paweł</cp:lastModifiedBy>
  <cp:revision>0</cp:revision>
  <cp:lastPrinted>2019-03-11T12:53:33Z</cp:lastPrinted>
  <dcterms:created xsi:type="dcterms:W3CDTF">2006-09-15T23:00:00Z</dcterms:created>
  <dcterms:modified xsi:type="dcterms:W3CDTF">2020-04-16T16:09:27Z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