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0A41939-0A87-4090-ADEE-A5B805AA8A6C}" xr6:coauthVersionLast="45" xr6:coauthVersionMax="45" xr10:uidLastSave="{00000000-0000-0000-0000-000000000000}"/>
  <bookViews>
    <workbookView xWindow="-120" yWindow="-120" windowWidth="38640" windowHeight="15840"/>
  </bookViews>
  <sheets>
    <sheet name="plan_wzór" sheetId="1" r:id="rId1"/>
  </sheets>
  <definedNames>
    <definedName name="_xlnm.Print_Area" localSheetId="0">plan_wzór!$A$1:$AF$100</definedName>
    <definedName name="_xlnm.Print_Titles" localSheetId="0">plan_wzór!$10:$13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6" i="1" l="1"/>
  <c r="Z81" i="1"/>
  <c r="W61" i="1"/>
  <c r="W58" i="1"/>
  <c r="W76" i="1"/>
  <c r="AB86" i="1"/>
  <c r="I86" i="1"/>
  <c r="Y81" i="1"/>
  <c r="I81" i="1"/>
  <c r="I76" i="1"/>
  <c r="AE86" i="1"/>
  <c r="AD86" i="1"/>
  <c r="AA86" i="1"/>
  <c r="Y86" i="1"/>
  <c r="X86" i="1"/>
  <c r="V86" i="1"/>
  <c r="U86" i="1"/>
  <c r="S86" i="1"/>
  <c r="R86" i="1"/>
  <c r="P86" i="1"/>
  <c r="O86" i="1"/>
  <c r="N86" i="1"/>
  <c r="M86" i="1"/>
  <c r="J86" i="1"/>
  <c r="H86" i="1"/>
  <c r="G86" i="1"/>
  <c r="D86" i="1"/>
  <c r="V76" i="1"/>
  <c r="G76" i="1"/>
  <c r="D76" i="1"/>
  <c r="AE76" i="1"/>
  <c r="AD76" i="1"/>
  <c r="AB76" i="1"/>
  <c r="AA76" i="1"/>
  <c r="Y76" i="1"/>
  <c r="X76" i="1"/>
  <c r="U76" i="1"/>
  <c r="S76" i="1"/>
  <c r="R76" i="1"/>
  <c r="P76" i="1"/>
  <c r="O76" i="1"/>
  <c r="N76" i="1"/>
  <c r="M76" i="1"/>
  <c r="J76" i="1"/>
  <c r="H76" i="1"/>
  <c r="G81" i="1"/>
  <c r="D81" i="1"/>
  <c r="AE81" i="1"/>
  <c r="AD81" i="1"/>
  <c r="AB81" i="1"/>
  <c r="AA81" i="1"/>
  <c r="X81" i="1"/>
  <c r="V81" i="1"/>
  <c r="U81" i="1"/>
  <c r="S81" i="1"/>
  <c r="R81" i="1"/>
  <c r="P81" i="1"/>
  <c r="O81" i="1"/>
  <c r="N81" i="1"/>
  <c r="M81" i="1"/>
  <c r="J81" i="1"/>
  <c r="H81" i="1"/>
  <c r="AE67" i="1"/>
  <c r="AD67" i="1"/>
  <c r="AB67" i="1"/>
  <c r="AA67" i="1"/>
  <c r="Y67" i="1"/>
  <c r="X67" i="1"/>
  <c r="V67" i="1"/>
  <c r="U67" i="1"/>
  <c r="R67" i="1"/>
  <c r="P67" i="1"/>
  <c r="O67" i="1"/>
  <c r="N67" i="1"/>
  <c r="M67" i="1"/>
  <c r="J67" i="1"/>
  <c r="H67" i="1"/>
  <c r="AE61" i="1"/>
  <c r="AD61" i="1"/>
  <c r="AB61" i="1"/>
  <c r="AA61" i="1"/>
  <c r="Y61" i="1"/>
  <c r="X61" i="1"/>
  <c r="V61" i="1"/>
  <c r="U61" i="1"/>
  <c r="S61" i="1"/>
  <c r="R61" i="1"/>
  <c r="P61" i="1"/>
  <c r="O61" i="1"/>
  <c r="N61" i="1"/>
  <c r="M61" i="1"/>
  <c r="J61" i="1"/>
  <c r="I61" i="1"/>
  <c r="H61" i="1"/>
  <c r="G61" i="1"/>
  <c r="D61" i="1"/>
  <c r="AE58" i="1"/>
  <c r="AD58" i="1"/>
  <c r="AB58" i="1"/>
  <c r="AA58" i="1"/>
  <c r="Y58" i="1"/>
  <c r="X58" i="1"/>
  <c r="V58" i="1"/>
  <c r="U58" i="1"/>
  <c r="S58" i="1"/>
  <c r="R58" i="1"/>
  <c r="P58" i="1"/>
  <c r="O58" i="1"/>
  <c r="N58" i="1"/>
  <c r="M58" i="1"/>
  <c r="J58" i="1"/>
  <c r="I58" i="1"/>
  <c r="H58" i="1"/>
  <c r="G58" i="1"/>
  <c r="D58" i="1"/>
  <c r="AD90" i="1"/>
  <c r="AA90" i="1"/>
  <c r="X90" i="1"/>
  <c r="U90" i="1"/>
  <c r="O90" i="1"/>
  <c r="R90" i="1"/>
  <c r="G91" i="1"/>
  <c r="G90" i="1"/>
</calcChain>
</file>

<file path=xl/comments1.xml><?xml version="1.0" encoding="utf-8"?>
<comments xmlns="http://schemas.openxmlformats.org/spreadsheetml/2006/main">
  <authors>
    <author>DD-SS_EMG</author>
  </authors>
  <commentList>
    <comment ref="D3" authorId="0" shapeId="0">
      <text>
        <r>
          <rPr>
            <sz val="10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10"/>
            <rFont val="Tahoma"/>
            <family val="2"/>
            <charset val="238"/>
          </rPr>
          <t>pierwszego stopnia/ drugiego stopnia/jednolite magistrskie</t>
        </r>
      </text>
    </comment>
    <comment ref="A8" authorId="0" shapeId="0">
      <text>
        <r>
          <rPr>
            <sz val="11"/>
            <color indexed="10"/>
            <rFont val="Tahoma"/>
            <family val="2"/>
            <charset val="238"/>
          </rPr>
          <t>stacjonarne/niestacjonarne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91" authorId="0" shapeId="0">
      <text>
        <r>
          <rPr>
            <sz val="12"/>
            <color indexed="10"/>
            <rFont val="Tahoma"/>
            <family val="2"/>
            <charset val="238"/>
          </rPr>
          <t>Np. 4E / 6Z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<sst xmlns="http://schemas.openxmlformats.org/spreadsheetml/2006/main" count="203" uniqueCount="156">
  <si>
    <t>L.P.</t>
  </si>
  <si>
    <t>2, 3</t>
  </si>
  <si>
    <t>4</t>
  </si>
  <si>
    <t>0400-RS1-1WFI</t>
  </si>
  <si>
    <t>0400-RS1-1WDL</t>
  </si>
  <si>
    <t>0400-RS1-1WDJ</t>
  </si>
  <si>
    <t>0400-RS1-1GOF</t>
  </si>
  <si>
    <t>0400-RS1-1LPO</t>
  </si>
  <si>
    <t>0400-RS1-1HIR</t>
  </si>
  <si>
    <t>0400-RS1-1ADL</t>
  </si>
  <si>
    <t>0400-RS1-1GOM, 
0400-RS1-2GOM</t>
  </si>
  <si>
    <t>0400-RS1-1WOA</t>
  </si>
  <si>
    <t>0400-RS1-2PHI</t>
  </si>
  <si>
    <t>0400-RS1-2TIN</t>
  </si>
  <si>
    <t>0400-RS1-2SCS</t>
  </si>
  <si>
    <t>0400-RS1-2GOS</t>
  </si>
  <si>
    <t>0400-RS1-3CJS</t>
  </si>
  <si>
    <t>0400-RS1-3PRA</t>
  </si>
  <si>
    <t>0400-RS1-3LDM</t>
  </si>
  <si>
    <t>0400-RS1-3GKT</t>
  </si>
  <si>
    <t>0400-RS1-3ZKB</t>
  </si>
  <si>
    <t>1, 2</t>
  </si>
  <si>
    <t>0400-RS1-1PNR</t>
  </si>
  <si>
    <t>2</t>
  </si>
  <si>
    <t>0400-RS1-2PNR</t>
  </si>
  <si>
    <t>3, 4</t>
  </si>
  <si>
    <t>0400-RS1-3PNR</t>
  </si>
  <si>
    <t>6</t>
  </si>
  <si>
    <t>5, 6</t>
  </si>
  <si>
    <t>0400-RS1-1LAB</t>
  </si>
  <si>
    <t>3</t>
  </si>
  <si>
    <t>0400-RS1-2HJR</t>
  </si>
  <si>
    <t>0400-RS1-1HLR</t>
  </si>
  <si>
    <t>0400-RS1-2HLR</t>
  </si>
  <si>
    <t>0400-RS1-3HLR</t>
  </si>
  <si>
    <t>0400-RS1-1KUL</t>
  </si>
  <si>
    <t>0400-RS1-2SEM</t>
  </si>
  <si>
    <t>0400-RS1-2WZF</t>
  </si>
  <si>
    <t>0400-RS1-2IKW</t>
  </si>
  <si>
    <t>0400-RS1-2LAB</t>
  </si>
  <si>
    <t>0400-RS1-2DWS</t>
  </si>
  <si>
    <t>0400-RS1-2WAP</t>
  </si>
  <si>
    <t>ECTS</t>
  </si>
  <si>
    <t>0400-RS1-2OWI</t>
  </si>
  <si>
    <t>…………………………………………………</t>
  </si>
  <si>
    <t>0400-RS1-1PLE,                        0400-RS1-1PST</t>
  </si>
  <si>
    <t>0400-RS1-1PNA, 
0400-RS1-1PNN, 
0400-RS1-1PNF, 
0400-RS1-1PNH,                        0400-RS1-1PNC</t>
  </si>
  <si>
    <t>0400-RS1-2PNA, 
0400-RS1-2PNN, 
0400-RS1-2PNF, 
0400-RS1-2PNH,                       0400-RS1-1PNC</t>
  </si>
  <si>
    <t>0400-RP1-3SEL</t>
  </si>
  <si>
    <t>1,2</t>
  </si>
  <si>
    <t>0400-RS1-2ADM</t>
  </si>
  <si>
    <t>0400-RS1-2PON</t>
  </si>
  <si>
    <t xml:space="preserve">      ПЛАН ОБУЧЕНИЯ</t>
  </si>
  <si>
    <r>
      <t xml:space="preserve">        </t>
    </r>
    <r>
      <rPr>
        <b/>
        <i/>
        <sz val="10"/>
        <rFont val="Arial CE"/>
        <charset val="238"/>
      </rPr>
      <t xml:space="preserve">     НАПРАВЛЕНИЕ: ФИЛОЛОГИЯ</t>
    </r>
  </si>
  <si>
    <t>входит в силу с  2019/2020</t>
  </si>
  <si>
    <t>форма обучения: стационарное</t>
  </si>
  <si>
    <t>профиль обучения: общеакадемический</t>
  </si>
  <si>
    <t>СПЕЦИАЛЬНОСТЬ: РУССКАЯ ФИЛОЛОГИЯ  -</t>
  </si>
  <si>
    <t>предложение для кандидатов со знанием русского языка</t>
  </si>
  <si>
    <t>НАЗВАНИЕ ПРЕДМЕТА/МОДУЛЯ</t>
  </si>
  <si>
    <t>символ
предмета 
(USOS)</t>
  </si>
  <si>
    <t>баллы ECTS</t>
  </si>
  <si>
    <t>Экз. после сем.</t>
  </si>
  <si>
    <t>Зачет после сем.</t>
  </si>
  <si>
    <t>ВСЕГО</t>
  </si>
  <si>
    <t>ЛЕКЦИИ</t>
  </si>
  <si>
    <t>ПРАКТ. ЗАНЯТ.</t>
  </si>
  <si>
    <t>КОНВЕРСАЦИЯ</t>
  </si>
  <si>
    <t>ЛАБОРАТ.ЗАН.</t>
  </si>
  <si>
    <t>ЛЕКТОРАТЫ</t>
  </si>
  <si>
    <t>СЕМИНАРЫ</t>
  </si>
  <si>
    <t>территориальные занятия</t>
  </si>
  <si>
    <t>I курс</t>
  </si>
  <si>
    <t>II курс</t>
  </si>
  <si>
    <t>III курс</t>
  </si>
  <si>
    <t>количество часов занятий</t>
  </si>
  <si>
    <t>1 сем.</t>
  </si>
  <si>
    <t>2 сем.</t>
  </si>
  <si>
    <t>3 сем.</t>
  </si>
  <si>
    <t>4 сем.</t>
  </si>
  <si>
    <t>5 сем.</t>
  </si>
  <si>
    <t>6 сем.</t>
  </si>
  <si>
    <t>Практические занятия по русскому языку, ч.1</t>
  </si>
  <si>
    <t>Практические занятия по русскому языку, ч.2</t>
  </si>
  <si>
    <t>Практические занятия по русскому языку, ч.3</t>
  </si>
  <si>
    <t>Практические занятия по русскому языку-лабораторные занятия,ч.1</t>
  </si>
  <si>
    <t>Практические занятия по русскому языку-лабораторные занятия,ч.2</t>
  </si>
  <si>
    <t>Практические занятия по второму иностранному языку,ч.1</t>
  </si>
  <si>
    <t>Описательная грамматика русского языка-морфология</t>
  </si>
  <si>
    <t>Описательная грамматика русского языка-синтаксис</t>
  </si>
  <si>
    <t>История русского языка с элементами исторической грамматики</t>
  </si>
  <si>
    <t xml:space="preserve">Контрастивная русско-польская грамматикa </t>
  </si>
  <si>
    <t>Старославянский язык</t>
  </si>
  <si>
    <t>Введение в языкознание</t>
  </si>
  <si>
    <t>Знания об аквизиции и обучении языкам</t>
  </si>
  <si>
    <t>История русской литературы, ч.1</t>
  </si>
  <si>
    <t>История русской литературы, ч.2</t>
  </si>
  <si>
    <t>История русской литературы, ч.3</t>
  </si>
  <si>
    <t>Введение в литературоведение</t>
  </si>
  <si>
    <t>Анализ литературного произведения</t>
  </si>
  <si>
    <t>Всемирная литература</t>
  </si>
  <si>
    <t xml:space="preserve">История России </t>
  </si>
  <si>
    <t>Культура России*</t>
  </si>
  <si>
    <t xml:space="preserve">Бакалаврский семинар </t>
  </si>
  <si>
    <t>МОДУЛЬ 1 Практические занятия по русскому языку</t>
  </si>
  <si>
    <t>МОДУЛЬ 2  Практические занятия по второму иностранному языку</t>
  </si>
  <si>
    <t>МОДУЛЬ 3  Описательная грамматика русского языка</t>
  </si>
  <si>
    <t>МОДУЛЬ 5 История русской литературы</t>
  </si>
  <si>
    <t xml:space="preserve">МОДУЛЬ 8 Бакалаврский семинар </t>
  </si>
  <si>
    <t>История философии</t>
  </si>
  <si>
    <t>МОДУЛЬ 10 Информационная технология</t>
  </si>
  <si>
    <t>Информационная технология</t>
  </si>
  <si>
    <t>Охрана интеллектуальной собственности</t>
  </si>
  <si>
    <t>МОДУЛЬ 11 Охрана интеллектуальной собственности</t>
  </si>
  <si>
    <t>Физическое воспитание/альтернативные занятия</t>
  </si>
  <si>
    <t>МОДУЛЬ 12 Физическое воспитание/альтернативные занятия</t>
  </si>
  <si>
    <t>Профессиональная практика (4 недели после 2 курса)</t>
  </si>
  <si>
    <t>МОДУЛЬ 13  Профессиональная практика</t>
  </si>
  <si>
    <t>Избранные вопросы по русской философии</t>
  </si>
  <si>
    <t>Восточнохристианская иконография</t>
  </si>
  <si>
    <t>Современная православная антропология</t>
  </si>
  <si>
    <t>Восточнохристианская духовность</t>
  </si>
  <si>
    <t>Лингвистическая семантика</t>
  </si>
  <si>
    <t>Детская и молодежная литература</t>
  </si>
  <si>
    <t>Избранные вопросы по византийской культуре</t>
  </si>
  <si>
    <t>Характеристика славянских языков</t>
  </si>
  <si>
    <t>Описательная грамматика русского языка-фонетика</t>
  </si>
  <si>
    <t xml:space="preserve"> (печать и подпись декана)</t>
  </si>
  <si>
    <t>ОБЩЕЕ КОЛИЧЕСТВО</t>
  </si>
  <si>
    <t>контрольная сумма 1</t>
  </si>
  <si>
    <t>контрольная сумма 2</t>
  </si>
  <si>
    <t>количество экз./зач.</t>
  </si>
  <si>
    <t>1Э/9Z</t>
  </si>
  <si>
    <t>2Э/8Z</t>
  </si>
  <si>
    <t>2Э/7Z</t>
  </si>
  <si>
    <t>4Э/3Z</t>
  </si>
  <si>
    <t>0Э/5Z</t>
  </si>
  <si>
    <t>2Э/2Z</t>
  </si>
  <si>
    <t xml:space="preserve">МОДУЛЬ 4 Специальный модуль по языкознанию </t>
  </si>
  <si>
    <t xml:space="preserve">МОДУЛЬ 6  Специальный модуль по литературоведению </t>
  </si>
  <si>
    <t>МОДУЛЬ 9 Философия</t>
  </si>
  <si>
    <r>
      <rPr>
        <sz val="9"/>
        <rFont val="Arial CE"/>
        <charset val="238"/>
      </rPr>
      <t xml:space="preserve">Лингвистический анализ мас-медиального дискурса     </t>
    </r>
    <r>
      <rPr>
        <sz val="9"/>
        <color indexed="10"/>
        <rFont val="Arial CE"/>
        <family val="2"/>
        <charset val="238"/>
      </rPr>
      <t xml:space="preserve">           </t>
    </r>
  </si>
  <si>
    <r>
      <rPr>
        <sz val="9"/>
        <rFont val="Arial CE"/>
        <charset val="238"/>
      </rPr>
      <t xml:space="preserve">Основы ономастики      </t>
    </r>
    <r>
      <rPr>
        <sz val="9"/>
        <color indexed="10"/>
        <rFont val="Arial CE"/>
        <family val="2"/>
        <charset val="238"/>
      </rPr>
      <t xml:space="preserve">     </t>
    </r>
  </si>
  <si>
    <t>Культура России - Модуль по выбору (пример тематические блоки: Фольклор и обычаи русского народа, Древнерусская культура, Русская музыкальная культура, Русская культура XX века и начала XXI века)*</t>
  </si>
  <si>
    <r>
      <rPr>
        <b/>
        <sz val="10"/>
        <rFont val="Arial CE"/>
        <charset val="238"/>
      </rPr>
      <t>МОДУЛЬ 7 Историко-культуроведческий</t>
    </r>
    <r>
      <rPr>
        <b/>
        <sz val="10"/>
        <color indexed="10"/>
        <rFont val="Arial CE"/>
        <charset val="238"/>
      </rPr>
      <t xml:space="preserve"> </t>
    </r>
  </si>
  <si>
    <t>МОДУЛЬ 15 Дополнительные предметы по выбранной специальности 2***</t>
  </si>
  <si>
    <t>МОДУЛЬ 14 Дополнительные предметы по выбранной специальности 1***</t>
  </si>
  <si>
    <t>МОДУЛЬ 16 Дополнительные предметы по выбранной специальности 3***</t>
  </si>
  <si>
    <t xml:space="preserve">*** Примерное предложение дополнительных предметов, которые реализуют суть выбранного направления (специальности)  может быть изменено и зависит от заинтересованности студентов, а также возможностей кадрового состава института   </t>
  </si>
  <si>
    <r>
      <t xml:space="preserve">* Предмет Культура Росии: лекция обязательная для всех студентов (30 л.), практические занятия: студент выбирает один из предложенных разделов (30 кон.)  </t>
    </r>
    <r>
      <rPr>
        <sz val="10"/>
        <rFont val="Arial CE"/>
        <charset val="238"/>
      </rPr>
      <t xml:space="preserve">- предложение может быть изменено и зависит от заинтересованности студентов, а также возможностей кадрового состава института   </t>
    </r>
  </si>
  <si>
    <t>Основы лексикологии / Основы стилистики - Модуль по выбору**</t>
  </si>
  <si>
    <t xml:space="preserve">** Студент выбирает один из предложенных разделов (30 кон.) - предложение может быть изменено и зависит от заинтересованности студентов, а также возможностей кадрового состава института   </t>
  </si>
  <si>
    <t>План обучения учрежден на заседании Совета факультета 15.03.2019 г.</t>
  </si>
  <si>
    <t xml:space="preserve">      НАПРАВЛЕНИЕ: ФИЛОЛОГИЯ</t>
  </si>
  <si>
    <t>ФАКУЛЬТЕТ: ФИЛОЛОГИЧЕСКИЙ</t>
  </si>
  <si>
    <t>УНИВЕРСИТЕТ В БЕЛОСТОКЕ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</si>
</sst>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name val="Arial CE"/>
      <charset val="238"/>
    </font>
    <font>
      <sz val="12"/>
      <color indexed="10"/>
      <name val="Tahoma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 CE"/>
      <family val="2"/>
      <charset val="238"/>
    </font>
    <font>
      <sz val="9"/>
      <name val="PL Toronto"/>
    </font>
    <font>
      <i/>
      <sz val="9"/>
      <name val="Arial CE"/>
      <charset val="238"/>
    </font>
    <font>
      <b/>
      <sz val="10"/>
      <name val="Times New Roman CE"/>
    </font>
    <font>
      <b/>
      <sz val="10"/>
      <name val="PL Toronto"/>
    </font>
    <font>
      <b/>
      <sz val="9"/>
      <name val="Arial CE"/>
      <family val="2"/>
      <charset val="238"/>
    </font>
    <font>
      <b/>
      <sz val="9"/>
      <name val="Times New Roman CE"/>
    </font>
    <font>
      <b/>
      <sz val="9"/>
      <name val="PL Toronto"/>
    </font>
    <font>
      <sz val="9"/>
      <color indexed="10"/>
      <name val="Arial CE"/>
      <family val="2"/>
      <charset val="238"/>
    </font>
    <font>
      <sz val="10"/>
      <color indexed="10"/>
      <name val="Times New Roman CE"/>
    </font>
    <font>
      <sz val="10"/>
      <color indexed="10"/>
      <name val="PL Toronto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i/>
      <sz val="12"/>
      <name val="Times New Roman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9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u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textRotation="90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8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0" fontId="23" fillId="0" borderId="0" xfId="0" applyFont="1"/>
    <xf numFmtId="0" fontId="22" fillId="0" borderId="0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2" fillId="0" borderId="4" xfId="0" applyFont="1" applyBorder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" fontId="22" fillId="0" borderId="13" xfId="0" applyNumberFormat="1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25" fillId="0" borderId="0" xfId="0" applyFont="1"/>
    <xf numFmtId="0" fontId="26" fillId="0" borderId="0" xfId="0" applyFont="1"/>
    <xf numFmtId="0" fontId="6" fillId="0" borderId="4" xfId="0" applyFont="1" applyBorder="1" applyAlignment="1">
      <alignment horizontal="center"/>
    </xf>
    <xf numFmtId="0" fontId="28" fillId="2" borderId="0" xfId="0" applyFont="1" applyFill="1"/>
    <xf numFmtId="0" fontId="29" fillId="2" borderId="0" xfId="0" applyFont="1" applyFill="1"/>
    <xf numFmtId="0" fontId="6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49" fontId="22" fillId="0" borderId="0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4" fillId="0" borderId="4" xfId="0" applyFont="1" applyBorder="1" applyAlignment="1">
      <alignment wrapText="1"/>
    </xf>
    <xf numFmtId="0" fontId="33" fillId="0" borderId="0" xfId="0" applyFont="1"/>
    <xf numFmtId="0" fontId="18" fillId="0" borderId="0" xfId="0" applyFont="1" applyAlignment="1">
      <alignment horizontal="left"/>
    </xf>
    <xf numFmtId="0" fontId="4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15" xfId="0" applyFont="1" applyBorder="1"/>
    <xf numFmtId="0" fontId="22" fillId="0" borderId="16" xfId="0" applyFont="1" applyBorder="1" applyAlignment="1">
      <alignment horizontal="centerContinuous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49" fontId="22" fillId="0" borderId="4" xfId="0" applyNumberFormat="1" applyFont="1" applyBorder="1" applyAlignment="1">
      <alignment horizontal="center" wrapText="1"/>
    </xf>
    <xf numFmtId="0" fontId="23" fillId="0" borderId="4" xfId="0" applyFont="1" applyBorder="1"/>
    <xf numFmtId="0" fontId="22" fillId="0" borderId="4" xfId="0" applyFont="1" applyBorder="1" applyAlignment="1">
      <alignment vertical="justify"/>
    </xf>
    <xf numFmtId="49" fontId="22" fillId="0" borderId="4" xfId="0" applyNumberFormat="1" applyFont="1" applyBorder="1" applyAlignment="1">
      <alignment horizontal="center" shrinkToFit="1"/>
    </xf>
    <xf numFmtId="0" fontId="6" fillId="0" borderId="4" xfId="0" applyFont="1" applyBorder="1"/>
    <xf numFmtId="49" fontId="8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vertical="center" wrapText="1" shrinkToFit="1"/>
    </xf>
    <xf numFmtId="0" fontId="22" fillId="0" borderId="4" xfId="0" applyFont="1" applyBorder="1" applyAlignment="1">
      <alignment wrapText="1"/>
    </xf>
    <xf numFmtId="0" fontId="22" fillId="0" borderId="4" xfId="0" quotePrefix="1" applyFont="1" applyBorder="1"/>
    <xf numFmtId="0" fontId="23" fillId="0" borderId="4" xfId="0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 wrapText="1"/>
    </xf>
    <xf numFmtId="0" fontId="38" fillId="0" borderId="4" xfId="0" applyFont="1" applyBorder="1" applyAlignment="1">
      <alignment wrapText="1"/>
    </xf>
    <xf numFmtId="49" fontId="23" fillId="0" borderId="4" xfId="0" applyNumberFormat="1" applyFont="1" applyBorder="1" applyAlignment="1">
      <alignment horizontal="center" vertical="top"/>
    </xf>
    <xf numFmtId="0" fontId="22" fillId="0" borderId="4" xfId="0" applyFont="1" applyBorder="1" applyAlignment="1">
      <alignment vertical="top"/>
    </xf>
    <xf numFmtId="0" fontId="23" fillId="0" borderId="4" xfId="0" applyFont="1" applyBorder="1" applyAlignment="1">
      <alignment vertical="top"/>
    </xf>
    <xf numFmtId="0" fontId="30" fillId="0" borderId="4" xfId="0" applyFont="1" applyBorder="1"/>
    <xf numFmtId="0" fontId="30" fillId="0" borderId="4" xfId="0" quotePrefix="1" applyFont="1" applyBorder="1"/>
    <xf numFmtId="0" fontId="30" fillId="0" borderId="4" xfId="0" applyFont="1" applyBorder="1" applyAlignment="1">
      <alignment horizontal="center"/>
    </xf>
    <xf numFmtId="49" fontId="22" fillId="0" borderId="4" xfId="0" applyNumberFormat="1" applyFont="1" applyBorder="1" applyAlignment="1">
      <alignment shrinkToFit="1"/>
    </xf>
    <xf numFmtId="49" fontId="7" fillId="0" borderId="4" xfId="0" applyNumberFormat="1" applyFont="1" applyBorder="1" applyAlignment="1">
      <alignment horizontal="center" wrapText="1"/>
    </xf>
    <xf numFmtId="49" fontId="22" fillId="0" borderId="4" xfId="0" applyNumberFormat="1" applyFont="1" applyBorder="1" applyAlignment="1">
      <alignment wrapText="1"/>
    </xf>
    <xf numFmtId="0" fontId="27" fillId="0" borderId="4" xfId="0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0" fontId="29" fillId="0" borderId="4" xfId="0" applyFont="1" applyBorder="1"/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2" fillId="0" borderId="18" xfId="0" applyFont="1" applyBorder="1"/>
    <xf numFmtId="0" fontId="39" fillId="0" borderId="4" xfId="0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quotePrefix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3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Continuous"/>
    </xf>
    <xf numFmtId="1" fontId="22" fillId="0" borderId="4" xfId="0" applyNumberFormat="1" applyFont="1" applyBorder="1" applyAlignment="1">
      <alignment horizontal="centerContinuous"/>
    </xf>
    <xf numFmtId="49" fontId="45" fillId="0" borderId="23" xfId="0" applyNumberFormat="1" applyFont="1" applyBorder="1" applyAlignment="1">
      <alignment horizontal="center"/>
    </xf>
    <xf numFmtId="49" fontId="45" fillId="0" borderId="6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22" fillId="0" borderId="4" xfId="0" applyFont="1" applyBorder="1" applyAlignment="1">
      <alignment horizontal="left" vertical="center" wrapText="1" shrinkToFit="1"/>
    </xf>
    <xf numFmtId="0" fontId="22" fillId="0" borderId="15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49" fontId="22" fillId="0" borderId="19" xfId="0" applyNumberFormat="1" applyFont="1" applyBorder="1" applyAlignment="1">
      <alignment wrapText="1"/>
    </xf>
    <xf numFmtId="0" fontId="39" fillId="0" borderId="28" xfId="0" applyFont="1" applyBorder="1" applyAlignment="1">
      <alignment horizontal="center"/>
    </xf>
    <xf numFmtId="0" fontId="22" fillId="0" borderId="28" xfId="0" applyFont="1" applyBorder="1" applyAlignment="1">
      <alignment vertical="center" wrapText="1" shrinkToFit="1"/>
    </xf>
    <xf numFmtId="0" fontId="46" fillId="0" borderId="4" xfId="0" applyFont="1" applyBorder="1"/>
    <xf numFmtId="0" fontId="46" fillId="0" borderId="4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49" fontId="45" fillId="0" borderId="5" xfId="0" applyNumberFormat="1" applyFont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5" fillId="5" borderId="4" xfId="0" applyFont="1" applyFill="1" applyBorder="1" applyAlignment="1">
      <alignment horizontal="left"/>
    </xf>
    <xf numFmtId="0" fontId="39" fillId="5" borderId="4" xfId="0" applyFont="1" applyFill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5" fillId="5" borderId="17" xfId="0" applyFont="1" applyFill="1" applyBorder="1" applyAlignment="1">
      <alignment horizontal="left"/>
    </xf>
    <xf numFmtId="0" fontId="35" fillId="5" borderId="23" xfId="0" applyFont="1" applyFill="1" applyBorder="1" applyAlignment="1">
      <alignment horizontal="left"/>
    </xf>
    <xf numFmtId="0" fontId="35" fillId="5" borderId="29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/>
    <xf numFmtId="0" fontId="3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45" fillId="0" borderId="17" xfId="0" applyNumberFormat="1" applyFont="1" applyBorder="1" applyAlignment="1">
      <alignment horizontal="center"/>
    </xf>
    <xf numFmtId="49" fontId="45" fillId="0" borderId="29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49" fillId="5" borderId="23" xfId="0" applyFont="1" applyFill="1" applyBorder="1" applyAlignment="1">
      <alignment horizontal="left"/>
    </xf>
    <xf numFmtId="0" fontId="49" fillId="5" borderId="29" xfId="0" applyFont="1" applyFill="1" applyBorder="1" applyAlignment="1">
      <alignment horizontal="left"/>
    </xf>
    <xf numFmtId="0" fontId="49" fillId="5" borderId="17" xfId="0" applyFont="1" applyFill="1" applyBorder="1" applyAlignment="1">
      <alignment horizontal="left"/>
    </xf>
    <xf numFmtId="0" fontId="48" fillId="5" borderId="23" xfId="0" applyFont="1" applyFill="1" applyBorder="1" applyAlignment="1">
      <alignment horizontal="left"/>
    </xf>
    <xf numFmtId="0" fontId="48" fillId="5" borderId="29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7" fillId="2" borderId="23" xfId="0" applyFont="1" applyFill="1" applyBorder="1" applyAlignment="1">
      <alignment horizontal="left"/>
    </xf>
    <xf numFmtId="0" fontId="47" fillId="2" borderId="29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M298"/>
  <sheetViews>
    <sheetView showGridLines="0" showZeros="0" tabSelected="1" zoomScaleNormal="100" workbookViewId="0">
      <selection sqref="A1:C1"/>
    </sheetView>
  </sheetViews>
  <sheetFormatPr defaultRowHeight="12.75"/>
  <cols>
    <col min="1" max="1" width="3.42578125" style="31" customWidth="1"/>
    <col min="2" max="2" width="39.140625" customWidth="1"/>
    <col min="3" max="3" width="21.140625" style="21" customWidth="1"/>
    <col min="4" max="4" width="7.140625" style="21" customWidth="1"/>
    <col min="5" max="5" width="4.85546875" customWidth="1"/>
    <col min="6" max="6" width="4.42578125" customWidth="1"/>
    <col min="7" max="7" width="5.28515625" customWidth="1"/>
    <col min="8" max="8" width="5.85546875" customWidth="1"/>
    <col min="9" max="9" width="5.7109375" customWidth="1"/>
    <col min="10" max="12" width="4.42578125" customWidth="1"/>
    <col min="13" max="13" width="4.42578125" style="58" customWidth="1"/>
    <col min="14" max="14" width="4.28515625" customWidth="1"/>
    <col min="15" max="23" width="4.42578125" customWidth="1"/>
    <col min="24" max="24" width="3.7109375" customWidth="1"/>
    <col min="25" max="25" width="4.140625" customWidth="1"/>
    <col min="26" max="26" width="3.5703125" customWidth="1"/>
    <col min="27" max="27" width="3.140625" customWidth="1"/>
    <col min="28" max="28" width="4.42578125" customWidth="1"/>
    <col min="29" max="30" width="3.5703125" customWidth="1"/>
    <col min="31" max="31" width="4.7109375" customWidth="1"/>
    <col min="32" max="32" width="3" customWidth="1"/>
    <col min="33" max="33" width="0.7109375" customWidth="1"/>
    <col min="34" max="34" width="9.140625" hidden="1" customWidth="1"/>
    <col min="35" max="35" width="0.5703125" customWidth="1"/>
  </cols>
  <sheetData>
    <row r="1" spans="1:39" ht="24.95" customHeight="1">
      <c r="A1" s="160" t="s">
        <v>155</v>
      </c>
      <c r="B1" s="160"/>
      <c r="C1" s="160"/>
      <c r="D1" s="173" t="s">
        <v>52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5"/>
      <c r="U1" s="25"/>
      <c r="V1" s="170"/>
      <c r="W1" s="170"/>
      <c r="X1" s="171"/>
      <c r="Y1" s="171"/>
      <c r="Z1" s="171"/>
      <c r="AA1" s="171"/>
      <c r="AB1" s="171"/>
      <c r="AC1" s="171"/>
      <c r="AD1" s="171"/>
      <c r="AE1" s="171"/>
      <c r="AF1" s="75"/>
    </row>
    <row r="2" spans="1:39" ht="24.95" customHeight="1">
      <c r="A2" s="159" t="s">
        <v>154</v>
      </c>
      <c r="B2" s="160"/>
      <c r="C2" s="80"/>
      <c r="D2" s="25"/>
      <c r="E2" s="25"/>
      <c r="F2" s="25"/>
      <c r="G2" s="174" t="s">
        <v>153</v>
      </c>
      <c r="H2" s="173"/>
      <c r="I2" s="173"/>
      <c r="J2" s="173"/>
      <c r="K2" s="173"/>
      <c r="L2" s="173"/>
      <c r="M2" s="173"/>
      <c r="N2" s="173"/>
      <c r="O2" s="173"/>
      <c r="P2" s="173"/>
      <c r="Q2" s="25"/>
      <c r="R2" s="25"/>
      <c r="S2" s="25"/>
      <c r="T2" s="25"/>
      <c r="U2" s="25"/>
      <c r="V2" s="79"/>
      <c r="W2" s="79"/>
      <c r="X2" s="75"/>
      <c r="Y2" s="75"/>
      <c r="Z2" s="75"/>
      <c r="AA2" s="75"/>
      <c r="AB2" s="75"/>
      <c r="AC2" s="75"/>
      <c r="AD2" s="75"/>
      <c r="AE2" s="75"/>
      <c r="AF2" s="75"/>
    </row>
    <row r="3" spans="1:39" ht="24.75" customHeight="1">
      <c r="A3" s="159"/>
      <c r="B3" s="159"/>
      <c r="C3" s="159"/>
      <c r="D3" s="179" t="s">
        <v>53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7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9" ht="24.95" customHeight="1">
      <c r="A4" s="159" t="s">
        <v>57</v>
      </c>
      <c r="B4" s="159"/>
      <c r="C4" s="159"/>
      <c r="D4" s="172" t="s">
        <v>54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9" ht="17.25" customHeight="1">
      <c r="A5" s="81" t="s">
        <v>58</v>
      </c>
      <c r="B5" s="81"/>
      <c r="C5" s="81"/>
      <c r="D5" s="82"/>
      <c r="E5" s="25"/>
      <c r="F5" s="25"/>
      <c r="G5" s="25"/>
      <c r="H5" s="25"/>
      <c r="J5" s="25"/>
      <c r="K5" s="25"/>
      <c r="L5" s="25"/>
      <c r="M5" s="25"/>
      <c r="N5" s="25"/>
      <c r="O5" s="58"/>
      <c r="P5" s="58"/>
      <c r="Q5" s="58"/>
      <c r="R5" s="58"/>
      <c r="S5" s="58"/>
      <c r="T5" s="58"/>
      <c r="U5" s="58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9" ht="22.5" customHeight="1">
      <c r="A6" s="177" t="s">
        <v>56</v>
      </c>
      <c r="B6" s="178"/>
      <c r="C6" s="178"/>
      <c r="D6" s="178"/>
      <c r="E6" s="178"/>
      <c r="F6" s="178"/>
      <c r="G6" s="178"/>
      <c r="H6" s="178"/>
      <c r="I6" s="178"/>
      <c r="J6" s="178"/>
      <c r="K6" s="25"/>
      <c r="L6" s="25"/>
      <c r="M6" s="25"/>
      <c r="N6" s="25"/>
      <c r="O6" s="58"/>
      <c r="P6" s="58"/>
      <c r="Q6" s="58"/>
      <c r="R6" s="58"/>
      <c r="S6" s="58"/>
      <c r="T6" s="58"/>
      <c r="U6" s="58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9" ht="21.75" customHeight="1">
      <c r="A7" s="159" t="s">
        <v>55</v>
      </c>
      <c r="B7" s="159"/>
      <c r="C7" s="7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8"/>
      <c r="P7" s="58"/>
      <c r="Q7" s="58"/>
      <c r="R7" s="58"/>
      <c r="S7" s="58"/>
      <c r="T7" s="58"/>
      <c r="U7" s="5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9" ht="20.100000000000001" customHeight="1">
      <c r="A8" s="159" t="s">
        <v>152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</row>
    <row r="9" spans="1:39" s="74" customFormat="1" ht="1.5" customHeight="1" thickBo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</row>
    <row r="10" spans="1:39" s="1" customFormat="1" ht="14.25" thickTop="1" thickBot="1">
      <c r="A10" s="28"/>
      <c r="C10" s="12"/>
      <c r="D10" s="12"/>
      <c r="E10" s="5"/>
      <c r="F10" s="6"/>
      <c r="G10" s="7"/>
      <c r="H10" s="8"/>
      <c r="I10" s="8"/>
      <c r="J10" s="8"/>
      <c r="K10" s="8"/>
      <c r="L10" s="8"/>
      <c r="M10" s="8"/>
      <c r="N10" s="9"/>
      <c r="O10" s="7" t="s">
        <v>72</v>
      </c>
      <c r="P10" s="8"/>
      <c r="Q10" s="8"/>
      <c r="R10" s="8"/>
      <c r="S10" s="9"/>
      <c r="T10" s="8"/>
      <c r="U10" s="7" t="s">
        <v>73</v>
      </c>
      <c r="V10" s="8"/>
      <c r="W10" s="8"/>
      <c r="X10" s="8"/>
      <c r="Y10" s="9"/>
      <c r="Z10" s="8"/>
      <c r="AA10" s="202" t="s">
        <v>74</v>
      </c>
      <c r="AB10" s="203"/>
      <c r="AC10" s="203"/>
      <c r="AD10" s="203"/>
      <c r="AE10" s="203"/>
      <c r="AF10" s="204"/>
      <c r="AG10" s="3"/>
      <c r="AH10" s="3"/>
      <c r="AI10" s="3"/>
      <c r="AJ10" s="3"/>
      <c r="AK10" s="3"/>
      <c r="AL10" s="3"/>
      <c r="AM10" s="3"/>
    </row>
    <row r="11" spans="1:39" s="1" customFormat="1" ht="14.25" thickTop="1" thickBot="1">
      <c r="A11" s="28"/>
      <c r="C11" s="12"/>
      <c r="D11" s="12"/>
      <c r="E11" s="5"/>
      <c r="F11" s="6"/>
      <c r="G11" s="18"/>
      <c r="H11" s="19" t="s">
        <v>75</v>
      </c>
      <c r="I11" s="19"/>
      <c r="J11" s="19"/>
      <c r="K11" s="19"/>
      <c r="L11" s="19"/>
      <c r="M11" s="19"/>
      <c r="N11" s="20"/>
      <c r="O11" s="205" t="s">
        <v>76</v>
      </c>
      <c r="P11" s="206"/>
      <c r="Q11" s="207"/>
      <c r="R11" s="205" t="s">
        <v>77</v>
      </c>
      <c r="S11" s="206"/>
      <c r="T11" s="207"/>
      <c r="U11" s="205" t="s">
        <v>78</v>
      </c>
      <c r="V11" s="208"/>
      <c r="W11" s="207"/>
      <c r="X11" s="205" t="s">
        <v>79</v>
      </c>
      <c r="Y11" s="206"/>
      <c r="Z11" s="207"/>
      <c r="AA11" s="205" t="s">
        <v>80</v>
      </c>
      <c r="AB11" s="206"/>
      <c r="AC11" s="207"/>
      <c r="AD11" s="205" t="s">
        <v>81</v>
      </c>
      <c r="AE11" s="206"/>
      <c r="AF11" s="207"/>
      <c r="AG11" s="3"/>
      <c r="AH11" s="3"/>
      <c r="AI11" s="3"/>
      <c r="AJ11" s="3"/>
      <c r="AK11" s="3"/>
      <c r="AL11" s="3"/>
      <c r="AM11" s="3"/>
    </row>
    <row r="12" spans="1:39" s="1" customFormat="1" ht="67.5" customHeight="1" thickTop="1" thickBot="1">
      <c r="A12" s="29" t="s">
        <v>0</v>
      </c>
      <c r="B12" s="137" t="s">
        <v>59</v>
      </c>
      <c r="C12" s="26" t="s">
        <v>60</v>
      </c>
      <c r="D12" s="10" t="s">
        <v>61</v>
      </c>
      <c r="E12" s="10" t="s">
        <v>62</v>
      </c>
      <c r="F12" s="10" t="s">
        <v>63</v>
      </c>
      <c r="G12" s="11" t="s">
        <v>64</v>
      </c>
      <c r="H12" s="138" t="s">
        <v>65</v>
      </c>
      <c r="I12" s="139" t="s">
        <v>66</v>
      </c>
      <c r="J12" s="139" t="s">
        <v>67</v>
      </c>
      <c r="K12" s="139" t="s">
        <v>68</v>
      </c>
      <c r="L12" s="139" t="s">
        <v>69</v>
      </c>
      <c r="M12" s="140" t="s">
        <v>70</v>
      </c>
      <c r="N12" s="141" t="s">
        <v>71</v>
      </c>
      <c r="O12" s="138" t="s">
        <v>65</v>
      </c>
      <c r="P12" s="142" t="s">
        <v>66</v>
      </c>
      <c r="Q12" s="143" t="s">
        <v>42</v>
      </c>
      <c r="R12" s="138" t="s">
        <v>65</v>
      </c>
      <c r="S12" s="142" t="s">
        <v>66</v>
      </c>
      <c r="T12" s="143" t="s">
        <v>42</v>
      </c>
      <c r="U12" s="138" t="s">
        <v>65</v>
      </c>
      <c r="V12" s="142" t="s">
        <v>66</v>
      </c>
      <c r="W12" s="143" t="s">
        <v>42</v>
      </c>
      <c r="X12" s="138" t="s">
        <v>65</v>
      </c>
      <c r="Y12" s="142" t="s">
        <v>66</v>
      </c>
      <c r="Z12" s="143" t="s">
        <v>42</v>
      </c>
      <c r="AA12" s="138" t="s">
        <v>65</v>
      </c>
      <c r="AB12" s="142" t="s">
        <v>66</v>
      </c>
      <c r="AC12" s="143" t="s">
        <v>42</v>
      </c>
      <c r="AD12" s="144" t="s">
        <v>65</v>
      </c>
      <c r="AE12" s="145" t="s">
        <v>66</v>
      </c>
      <c r="AF12" s="11" t="s">
        <v>42</v>
      </c>
      <c r="AG12" s="3"/>
      <c r="AH12" s="3"/>
      <c r="AI12" s="3"/>
      <c r="AJ12" s="3"/>
      <c r="AK12" s="3"/>
      <c r="AL12" s="3"/>
      <c r="AM12" s="3"/>
    </row>
    <row r="13" spans="1:39" s="23" customFormat="1" ht="12.75" customHeight="1" thickTop="1" thickBot="1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  <c r="I13" s="83">
        <v>9</v>
      </c>
      <c r="J13" s="83">
        <v>10</v>
      </c>
      <c r="K13" s="83">
        <v>11</v>
      </c>
      <c r="L13" s="83">
        <v>12</v>
      </c>
      <c r="M13" s="83">
        <v>13</v>
      </c>
      <c r="N13" s="83">
        <v>14</v>
      </c>
      <c r="O13" s="83">
        <v>15</v>
      </c>
      <c r="P13" s="83">
        <v>16</v>
      </c>
      <c r="Q13" s="83">
        <v>17</v>
      </c>
      <c r="R13" s="83">
        <v>18</v>
      </c>
      <c r="S13" s="83">
        <v>19</v>
      </c>
      <c r="T13" s="83">
        <v>20</v>
      </c>
      <c r="U13" s="83">
        <v>21</v>
      </c>
      <c r="V13" s="83">
        <v>22</v>
      </c>
      <c r="W13" s="83">
        <v>23</v>
      </c>
      <c r="X13" s="83">
        <v>24</v>
      </c>
      <c r="Y13" s="83">
        <v>25</v>
      </c>
      <c r="Z13" s="83">
        <v>26</v>
      </c>
      <c r="AA13" s="83">
        <v>27</v>
      </c>
      <c r="AB13" s="83">
        <v>28</v>
      </c>
      <c r="AC13" s="83">
        <v>29</v>
      </c>
      <c r="AD13" s="83">
        <v>30</v>
      </c>
      <c r="AE13" s="83">
        <v>31</v>
      </c>
      <c r="AF13" s="83">
        <v>32</v>
      </c>
      <c r="AG13" s="24"/>
      <c r="AH13" s="24"/>
      <c r="AI13" s="24"/>
      <c r="AJ13" s="24"/>
      <c r="AK13" s="24"/>
      <c r="AL13" s="24"/>
      <c r="AM13" s="24"/>
    </row>
    <row r="14" spans="1:39" s="23" customFormat="1" ht="16.5" customHeight="1" thickTop="1" thickBot="1">
      <c r="A14" s="162" t="s">
        <v>104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24"/>
      <c r="AH14" s="24"/>
      <c r="AI14" s="24"/>
      <c r="AJ14" s="24"/>
      <c r="AK14" s="24"/>
      <c r="AL14" s="24"/>
      <c r="AM14" s="24"/>
    </row>
    <row r="15" spans="1:39" s="23" customFormat="1" ht="18" customHeight="1" thickTop="1" thickBot="1">
      <c r="A15" s="83">
        <v>1</v>
      </c>
      <c r="B15" s="44" t="s">
        <v>82</v>
      </c>
      <c r="C15" s="84" t="s">
        <v>22</v>
      </c>
      <c r="D15" s="46">
        <v>11</v>
      </c>
      <c r="E15" s="45" t="s">
        <v>23</v>
      </c>
      <c r="F15" s="84" t="s">
        <v>21</v>
      </c>
      <c r="G15" s="43">
        <v>180</v>
      </c>
      <c r="H15" s="43"/>
      <c r="I15" s="43"/>
      <c r="J15" s="43"/>
      <c r="K15" s="43">
        <v>180</v>
      </c>
      <c r="L15" s="43"/>
      <c r="M15" s="46"/>
      <c r="N15" s="43"/>
      <c r="O15" s="43"/>
      <c r="P15" s="43">
        <v>90</v>
      </c>
      <c r="Q15" s="43">
        <v>5</v>
      </c>
      <c r="R15" s="43"/>
      <c r="S15" s="43">
        <v>90</v>
      </c>
      <c r="T15" s="43">
        <v>7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24"/>
      <c r="AH15" s="24"/>
      <c r="AI15" s="24"/>
      <c r="AJ15" s="24"/>
      <c r="AK15" s="24"/>
      <c r="AL15" s="24"/>
      <c r="AM15" s="24"/>
    </row>
    <row r="16" spans="1:39" s="23" customFormat="1" ht="21" customHeight="1" thickTop="1" thickBot="1">
      <c r="A16" s="83">
        <v>2</v>
      </c>
      <c r="B16" s="44" t="s">
        <v>83</v>
      </c>
      <c r="C16" s="84" t="s">
        <v>24</v>
      </c>
      <c r="D16" s="46">
        <v>12</v>
      </c>
      <c r="E16" s="45" t="s">
        <v>2</v>
      </c>
      <c r="F16" s="84" t="s">
        <v>25</v>
      </c>
      <c r="G16" s="43">
        <v>180</v>
      </c>
      <c r="H16" s="43"/>
      <c r="I16" s="43"/>
      <c r="J16" s="43"/>
      <c r="K16" s="43">
        <v>180</v>
      </c>
      <c r="L16" s="43"/>
      <c r="M16" s="46"/>
      <c r="N16" s="43"/>
      <c r="O16" s="43"/>
      <c r="P16" s="43"/>
      <c r="Q16" s="43"/>
      <c r="R16" s="43"/>
      <c r="S16" s="43"/>
      <c r="T16" s="43"/>
      <c r="U16" s="43"/>
      <c r="V16" s="43">
        <v>90</v>
      </c>
      <c r="W16" s="43">
        <v>6</v>
      </c>
      <c r="X16" s="43"/>
      <c r="Y16" s="43">
        <v>90</v>
      </c>
      <c r="Z16" s="43">
        <v>6</v>
      </c>
      <c r="AA16" s="43"/>
      <c r="AB16" s="43"/>
      <c r="AC16" s="43"/>
      <c r="AD16" s="43"/>
      <c r="AE16" s="43"/>
      <c r="AF16" s="43"/>
      <c r="AG16" s="24"/>
      <c r="AH16" s="24"/>
      <c r="AI16" s="24"/>
      <c r="AJ16" s="24"/>
      <c r="AK16" s="24"/>
      <c r="AL16" s="24"/>
      <c r="AM16" s="24"/>
    </row>
    <row r="17" spans="1:39" s="23" customFormat="1" ht="20.25" customHeight="1" thickTop="1" thickBot="1">
      <c r="A17" s="83">
        <v>3</v>
      </c>
      <c r="B17" s="44" t="s">
        <v>84</v>
      </c>
      <c r="C17" s="84" t="s">
        <v>26</v>
      </c>
      <c r="D17" s="46">
        <v>14</v>
      </c>
      <c r="E17" s="45" t="s">
        <v>27</v>
      </c>
      <c r="F17" s="84" t="s">
        <v>28</v>
      </c>
      <c r="G17" s="43">
        <v>180</v>
      </c>
      <c r="H17" s="43"/>
      <c r="I17" s="43"/>
      <c r="J17" s="43"/>
      <c r="K17" s="43">
        <v>180</v>
      </c>
      <c r="L17" s="43"/>
      <c r="M17" s="4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>
        <v>90</v>
      </c>
      <c r="AC17" s="43">
        <v>6</v>
      </c>
      <c r="AD17" s="43"/>
      <c r="AE17" s="43">
        <v>90</v>
      </c>
      <c r="AF17" s="43">
        <v>8</v>
      </c>
      <c r="AG17" s="24"/>
      <c r="AH17" s="24"/>
      <c r="AI17" s="24"/>
      <c r="AJ17" s="24"/>
      <c r="AK17" s="24"/>
      <c r="AL17" s="24"/>
      <c r="AM17" s="24"/>
    </row>
    <row r="18" spans="1:39" s="23" customFormat="1" ht="27" customHeight="1" thickTop="1" thickBot="1">
      <c r="A18" s="83">
        <v>4</v>
      </c>
      <c r="B18" s="146" t="s">
        <v>85</v>
      </c>
      <c r="C18" s="84" t="s">
        <v>29</v>
      </c>
      <c r="D18" s="46">
        <v>5</v>
      </c>
      <c r="E18" s="45"/>
      <c r="F18" s="45" t="s">
        <v>21</v>
      </c>
      <c r="G18" s="43">
        <v>60</v>
      </c>
      <c r="H18" s="43"/>
      <c r="I18" s="85"/>
      <c r="J18" s="43"/>
      <c r="K18" s="43">
        <v>60</v>
      </c>
      <c r="L18" s="43"/>
      <c r="M18" s="46"/>
      <c r="N18" s="43"/>
      <c r="O18" s="43"/>
      <c r="P18" s="43">
        <v>30</v>
      </c>
      <c r="Q18" s="43">
        <v>2</v>
      </c>
      <c r="R18" s="43"/>
      <c r="S18" s="43">
        <v>30</v>
      </c>
      <c r="T18" s="43">
        <v>2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24"/>
      <c r="AH18" s="24"/>
      <c r="AI18" s="24"/>
      <c r="AJ18" s="24"/>
      <c r="AK18" s="24"/>
      <c r="AL18" s="24"/>
      <c r="AM18" s="24"/>
    </row>
    <row r="19" spans="1:39" s="23" customFormat="1" ht="27" customHeight="1" thickTop="1" thickBot="1">
      <c r="A19" s="83">
        <v>5</v>
      </c>
      <c r="B19" s="146" t="s">
        <v>86</v>
      </c>
      <c r="C19" s="84" t="s">
        <v>39</v>
      </c>
      <c r="D19" s="46">
        <v>2</v>
      </c>
      <c r="E19" s="45"/>
      <c r="F19" s="45" t="s">
        <v>30</v>
      </c>
      <c r="G19" s="43">
        <v>30</v>
      </c>
      <c r="H19" s="43"/>
      <c r="I19" s="85"/>
      <c r="J19" s="43"/>
      <c r="K19" s="43">
        <v>30</v>
      </c>
      <c r="L19" s="43"/>
      <c r="M19" s="46"/>
      <c r="N19" s="43"/>
      <c r="O19" s="43"/>
      <c r="P19" s="43"/>
      <c r="Q19" s="43"/>
      <c r="R19" s="43"/>
      <c r="S19" s="43"/>
      <c r="T19" s="43"/>
      <c r="U19" s="43"/>
      <c r="V19" s="43">
        <v>30</v>
      </c>
      <c r="W19" s="43">
        <v>2</v>
      </c>
      <c r="X19" s="43"/>
      <c r="Y19" s="43"/>
      <c r="Z19" s="43"/>
      <c r="AA19" s="43"/>
      <c r="AB19" s="43"/>
      <c r="AC19" s="43"/>
      <c r="AD19" s="43"/>
      <c r="AE19" s="43"/>
      <c r="AF19" s="43"/>
      <c r="AG19" s="24"/>
      <c r="AH19" s="24"/>
      <c r="AI19" s="24"/>
      <c r="AJ19" s="24"/>
      <c r="AK19" s="24"/>
      <c r="AL19" s="24"/>
      <c r="AM19" s="24"/>
    </row>
    <row r="20" spans="1:39" s="23" customFormat="1" ht="14.25" customHeight="1" thickTop="1" thickBot="1">
      <c r="A20" s="164" t="s">
        <v>64</v>
      </c>
      <c r="B20" s="165"/>
      <c r="C20" s="166"/>
      <c r="D20" s="106">
        <v>44</v>
      </c>
      <c r="E20" s="107"/>
      <c r="F20" s="107"/>
      <c r="G20" s="108">
        <v>630</v>
      </c>
      <c r="H20" s="108"/>
      <c r="I20" s="109"/>
      <c r="J20" s="108"/>
      <c r="K20" s="108">
        <v>630</v>
      </c>
      <c r="L20" s="108"/>
      <c r="M20" s="106"/>
      <c r="N20" s="108"/>
      <c r="O20" s="108"/>
      <c r="P20" s="108">
        <v>120</v>
      </c>
      <c r="Q20" s="108">
        <v>7</v>
      </c>
      <c r="R20" s="108"/>
      <c r="S20" s="108">
        <v>120</v>
      </c>
      <c r="T20" s="108">
        <v>9</v>
      </c>
      <c r="U20" s="108"/>
      <c r="V20" s="108">
        <v>120</v>
      </c>
      <c r="W20" s="108">
        <v>8</v>
      </c>
      <c r="X20" s="108"/>
      <c r="Y20" s="108">
        <v>90</v>
      </c>
      <c r="Z20" s="108">
        <v>6</v>
      </c>
      <c r="AA20" s="108"/>
      <c r="AB20" s="108">
        <v>90</v>
      </c>
      <c r="AC20" s="108">
        <v>6</v>
      </c>
      <c r="AD20" s="108"/>
      <c r="AE20" s="108">
        <v>90</v>
      </c>
      <c r="AF20" s="108">
        <v>8</v>
      </c>
      <c r="AG20" s="111"/>
      <c r="AH20" s="24"/>
      <c r="AI20" s="24"/>
      <c r="AJ20" s="24"/>
      <c r="AK20" s="24"/>
      <c r="AL20" s="24"/>
      <c r="AM20" s="24"/>
    </row>
    <row r="21" spans="1:39" s="23" customFormat="1" ht="14.25" customHeight="1" thickTop="1" thickBot="1">
      <c r="A21" s="167" t="s">
        <v>105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11"/>
      <c r="AH21" s="24"/>
      <c r="AI21" s="24"/>
      <c r="AJ21" s="24"/>
      <c r="AK21" s="24"/>
      <c r="AL21" s="24"/>
      <c r="AM21" s="24"/>
    </row>
    <row r="22" spans="1:39" s="23" customFormat="1" ht="52.5" customHeight="1" thickTop="1" thickBot="1">
      <c r="A22" s="113">
        <v>6</v>
      </c>
      <c r="B22" s="90" t="s">
        <v>87</v>
      </c>
      <c r="C22" s="89" t="s">
        <v>46</v>
      </c>
      <c r="D22" s="46">
        <v>3</v>
      </c>
      <c r="E22" s="45"/>
      <c r="F22" s="84" t="s">
        <v>21</v>
      </c>
      <c r="G22" s="43">
        <v>60</v>
      </c>
      <c r="H22" s="43"/>
      <c r="I22" s="43">
        <v>60</v>
      </c>
      <c r="J22" s="43"/>
      <c r="K22" s="43"/>
      <c r="L22" s="43"/>
      <c r="M22" s="46"/>
      <c r="N22" s="43"/>
      <c r="O22" s="43"/>
      <c r="P22" s="43">
        <v>30</v>
      </c>
      <c r="Q22" s="43">
        <v>3</v>
      </c>
      <c r="R22" s="43"/>
      <c r="S22" s="43">
        <v>30</v>
      </c>
      <c r="T22" s="43">
        <v>2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112"/>
      <c r="AH22" s="24"/>
      <c r="AI22" s="24"/>
      <c r="AJ22" s="24"/>
      <c r="AK22" s="24"/>
      <c r="AL22" s="24"/>
      <c r="AM22" s="24"/>
    </row>
    <row r="23" spans="1:39" s="23" customFormat="1" ht="51" customHeight="1" thickTop="1" thickBot="1">
      <c r="A23" s="150">
        <v>7</v>
      </c>
      <c r="B23" s="151" t="s">
        <v>86</v>
      </c>
      <c r="C23" s="89" t="s">
        <v>47</v>
      </c>
      <c r="D23" s="46">
        <v>3</v>
      </c>
      <c r="E23" s="45" t="s">
        <v>2</v>
      </c>
      <c r="F23" s="84" t="s">
        <v>25</v>
      </c>
      <c r="G23" s="43">
        <v>60</v>
      </c>
      <c r="H23" s="43"/>
      <c r="I23" s="43">
        <v>60</v>
      </c>
      <c r="J23" s="43"/>
      <c r="K23" s="43"/>
      <c r="L23" s="43"/>
      <c r="M23" s="46"/>
      <c r="N23" s="43"/>
      <c r="O23" s="43"/>
      <c r="P23" s="43"/>
      <c r="Q23" s="43"/>
      <c r="R23" s="43"/>
      <c r="S23" s="43"/>
      <c r="T23" s="43"/>
      <c r="U23" s="43"/>
      <c r="V23" s="43">
        <v>30</v>
      </c>
      <c r="W23" s="43">
        <v>2</v>
      </c>
      <c r="X23" s="43"/>
      <c r="Y23" s="43">
        <v>30</v>
      </c>
      <c r="Z23" s="43">
        <v>3</v>
      </c>
      <c r="AA23" s="43"/>
      <c r="AB23" s="43"/>
      <c r="AC23" s="43"/>
      <c r="AD23" s="43"/>
      <c r="AE23" s="43"/>
      <c r="AF23" s="43"/>
      <c r="AG23" s="112"/>
      <c r="AH23" s="24"/>
      <c r="AI23" s="24"/>
      <c r="AJ23" s="24"/>
      <c r="AK23" s="24"/>
      <c r="AL23" s="24"/>
      <c r="AM23" s="24"/>
    </row>
    <row r="24" spans="1:39" s="23" customFormat="1" ht="14.25" customHeight="1" thickTop="1" thickBot="1">
      <c r="A24" s="184" t="s">
        <v>64</v>
      </c>
      <c r="B24" s="185"/>
      <c r="C24" s="186"/>
      <c r="D24" s="106">
        <v>6</v>
      </c>
      <c r="E24" s="107"/>
      <c r="F24" s="107"/>
      <c r="G24" s="108">
        <v>120</v>
      </c>
      <c r="H24" s="108"/>
      <c r="I24" s="109">
        <v>120</v>
      </c>
      <c r="J24" s="108"/>
      <c r="K24" s="108"/>
      <c r="L24" s="108"/>
      <c r="M24" s="106"/>
      <c r="N24" s="108"/>
      <c r="O24" s="108"/>
      <c r="P24" s="108">
        <v>30</v>
      </c>
      <c r="Q24" s="108">
        <v>3</v>
      </c>
      <c r="R24" s="108"/>
      <c r="S24" s="108">
        <v>30</v>
      </c>
      <c r="T24" s="108">
        <v>2</v>
      </c>
      <c r="U24" s="108"/>
      <c r="V24" s="108">
        <v>30</v>
      </c>
      <c r="W24" s="108">
        <v>2</v>
      </c>
      <c r="X24" s="108"/>
      <c r="Y24" s="108">
        <v>30</v>
      </c>
      <c r="Z24" s="108">
        <v>3</v>
      </c>
      <c r="AA24" s="108"/>
      <c r="AB24" s="108"/>
      <c r="AC24" s="108"/>
      <c r="AD24" s="108"/>
      <c r="AE24" s="108"/>
      <c r="AF24" s="108"/>
      <c r="AG24" s="24"/>
      <c r="AH24" s="24"/>
      <c r="AI24" s="24"/>
      <c r="AJ24" s="24"/>
      <c r="AK24" s="24"/>
      <c r="AL24" s="24"/>
      <c r="AM24" s="24"/>
    </row>
    <row r="25" spans="1:39" s="23" customFormat="1" ht="14.25" customHeight="1" thickTop="1" thickBot="1">
      <c r="A25" s="167" t="s">
        <v>106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24"/>
      <c r="AH25" s="24"/>
      <c r="AI25" s="24"/>
      <c r="AJ25" s="24"/>
      <c r="AK25" s="24"/>
      <c r="AL25" s="24"/>
      <c r="AM25" s="24"/>
    </row>
    <row r="26" spans="1:39" s="23" customFormat="1" ht="26.25" customHeight="1" thickTop="1" thickBot="1">
      <c r="A26" s="113">
        <v>8</v>
      </c>
      <c r="B26" s="91" t="s">
        <v>126</v>
      </c>
      <c r="C26" s="45" t="s">
        <v>6</v>
      </c>
      <c r="D26" s="46">
        <v>4</v>
      </c>
      <c r="E26" s="45">
        <v>1</v>
      </c>
      <c r="F26" s="46">
        <v>1</v>
      </c>
      <c r="G26" s="43">
        <v>30</v>
      </c>
      <c r="H26" s="43"/>
      <c r="I26" s="43"/>
      <c r="J26" s="43">
        <v>30</v>
      </c>
      <c r="K26" s="43"/>
      <c r="L26" s="43"/>
      <c r="M26" s="46"/>
      <c r="N26" s="43"/>
      <c r="O26" s="85"/>
      <c r="P26" s="85">
        <v>30</v>
      </c>
      <c r="Q26" s="85">
        <v>3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24"/>
      <c r="AH26" s="24"/>
      <c r="AI26" s="24"/>
      <c r="AJ26" s="24"/>
      <c r="AK26" s="24"/>
      <c r="AL26" s="24"/>
      <c r="AM26" s="24"/>
    </row>
    <row r="27" spans="1:39" s="23" customFormat="1" ht="30" customHeight="1" thickTop="1" thickBot="1">
      <c r="A27" s="113">
        <v>9</v>
      </c>
      <c r="B27" s="91" t="s">
        <v>88</v>
      </c>
      <c r="C27" s="84" t="s">
        <v>10</v>
      </c>
      <c r="D27" s="46">
        <v>9</v>
      </c>
      <c r="E27" s="45">
        <v>3</v>
      </c>
      <c r="F27" s="45" t="s">
        <v>1</v>
      </c>
      <c r="G27" s="43">
        <v>120</v>
      </c>
      <c r="H27" s="43">
        <v>60</v>
      </c>
      <c r="I27" s="43">
        <v>60</v>
      </c>
      <c r="J27" s="43"/>
      <c r="K27" s="43"/>
      <c r="L27" s="43"/>
      <c r="M27" s="46"/>
      <c r="N27" s="43"/>
      <c r="O27" s="43"/>
      <c r="P27" s="43"/>
      <c r="Q27" s="43"/>
      <c r="R27" s="43">
        <v>30</v>
      </c>
      <c r="S27" s="43">
        <v>30</v>
      </c>
      <c r="T27" s="43">
        <v>4</v>
      </c>
      <c r="U27" s="85">
        <v>30</v>
      </c>
      <c r="V27" s="43">
        <v>30</v>
      </c>
      <c r="W27" s="43">
        <v>4</v>
      </c>
      <c r="X27" s="43"/>
      <c r="Y27" s="43"/>
      <c r="Z27" s="43"/>
      <c r="AA27" s="43"/>
      <c r="AB27" s="43"/>
      <c r="AC27" s="43"/>
      <c r="AD27" s="43"/>
      <c r="AE27" s="43"/>
      <c r="AF27" s="43"/>
      <c r="AG27" s="24"/>
      <c r="AH27" s="24"/>
      <c r="AI27" s="24"/>
      <c r="AJ27" s="24"/>
      <c r="AK27" s="24"/>
      <c r="AL27" s="24"/>
      <c r="AM27" s="24"/>
    </row>
    <row r="28" spans="1:39" s="23" customFormat="1" ht="26.25" customHeight="1" thickTop="1" thickBot="1">
      <c r="A28" s="113">
        <v>10</v>
      </c>
      <c r="B28" s="91" t="s">
        <v>89</v>
      </c>
      <c r="C28" s="45" t="s">
        <v>15</v>
      </c>
      <c r="D28" s="46">
        <v>5</v>
      </c>
      <c r="E28" s="45">
        <v>4</v>
      </c>
      <c r="F28" s="46">
        <v>4</v>
      </c>
      <c r="G28" s="43">
        <v>45</v>
      </c>
      <c r="H28" s="43">
        <v>15</v>
      </c>
      <c r="I28" s="43">
        <v>30</v>
      </c>
      <c r="J28" s="43"/>
      <c r="K28" s="43"/>
      <c r="L28" s="43"/>
      <c r="M28" s="46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>
        <v>15</v>
      </c>
      <c r="Y28" s="43">
        <v>30</v>
      </c>
      <c r="Z28" s="43">
        <v>4</v>
      </c>
      <c r="AA28" s="43"/>
      <c r="AB28" s="43"/>
      <c r="AC28" s="43"/>
      <c r="AD28" s="43"/>
      <c r="AE28" s="43"/>
      <c r="AF28" s="43"/>
      <c r="AG28" s="24"/>
      <c r="AH28" s="24"/>
      <c r="AI28" s="24"/>
      <c r="AJ28" s="24"/>
      <c r="AK28" s="24"/>
      <c r="AL28" s="24"/>
      <c r="AM28" s="24"/>
    </row>
    <row r="29" spans="1:39" s="23" customFormat="1" ht="14.25" customHeight="1" thickTop="1" thickBot="1">
      <c r="A29" s="164" t="s">
        <v>64</v>
      </c>
      <c r="B29" s="187"/>
      <c r="C29" s="186"/>
      <c r="D29" s="106">
        <v>18</v>
      </c>
      <c r="E29" s="107"/>
      <c r="F29" s="107"/>
      <c r="G29" s="108">
        <v>195</v>
      </c>
      <c r="H29" s="108">
        <v>75</v>
      </c>
      <c r="I29" s="109">
        <v>90</v>
      </c>
      <c r="J29" s="108">
        <v>30</v>
      </c>
      <c r="K29" s="108"/>
      <c r="L29" s="108"/>
      <c r="M29" s="106"/>
      <c r="N29" s="108"/>
      <c r="O29" s="108"/>
      <c r="P29" s="108">
        <v>30</v>
      </c>
      <c r="Q29" s="108">
        <v>3</v>
      </c>
      <c r="R29" s="108">
        <v>30</v>
      </c>
      <c r="S29" s="108">
        <v>30</v>
      </c>
      <c r="T29" s="108">
        <v>4</v>
      </c>
      <c r="U29" s="108">
        <v>30</v>
      </c>
      <c r="V29" s="108">
        <v>30</v>
      </c>
      <c r="W29" s="108">
        <v>4</v>
      </c>
      <c r="X29" s="108">
        <v>15</v>
      </c>
      <c r="Y29" s="108">
        <v>30</v>
      </c>
      <c r="Z29" s="108">
        <v>4</v>
      </c>
      <c r="AA29" s="108"/>
      <c r="AB29" s="108"/>
      <c r="AC29" s="108"/>
      <c r="AD29" s="108"/>
      <c r="AE29" s="108"/>
      <c r="AF29" s="108"/>
      <c r="AG29" s="24"/>
      <c r="AH29" s="24"/>
      <c r="AI29" s="24"/>
      <c r="AJ29" s="24"/>
      <c r="AK29" s="24"/>
      <c r="AL29" s="24"/>
      <c r="AM29" s="24"/>
    </row>
    <row r="30" spans="1:39" s="23" customFormat="1" ht="15.75" customHeight="1" thickTop="1" thickBot="1">
      <c r="A30" s="167" t="s">
        <v>138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90"/>
      <c r="AG30" s="24"/>
      <c r="AH30" s="24"/>
      <c r="AI30" s="24"/>
      <c r="AJ30" s="24"/>
      <c r="AK30" s="24"/>
      <c r="AL30" s="24"/>
      <c r="AM30" s="24"/>
    </row>
    <row r="31" spans="1:39" s="23" customFormat="1" ht="26.25" customHeight="1" thickTop="1" thickBot="1">
      <c r="A31" s="113">
        <v>11</v>
      </c>
      <c r="B31" s="147" t="s">
        <v>90</v>
      </c>
      <c r="C31" s="45" t="s">
        <v>31</v>
      </c>
      <c r="D31" s="46">
        <v>4</v>
      </c>
      <c r="E31" s="45" t="s">
        <v>2</v>
      </c>
      <c r="F31" s="46">
        <v>4</v>
      </c>
      <c r="G31" s="43">
        <v>60</v>
      </c>
      <c r="H31" s="43">
        <v>30</v>
      </c>
      <c r="I31" s="43">
        <v>30</v>
      </c>
      <c r="J31" s="43"/>
      <c r="K31" s="43"/>
      <c r="L31" s="43"/>
      <c r="M31" s="46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>
        <v>30</v>
      </c>
      <c r="Y31" s="43">
        <v>30</v>
      </c>
      <c r="Z31" s="43">
        <v>4</v>
      </c>
      <c r="AA31" s="43"/>
      <c r="AB31" s="43"/>
      <c r="AC31" s="43"/>
      <c r="AD31" s="43"/>
      <c r="AE31" s="43"/>
      <c r="AF31" s="43"/>
      <c r="AG31" s="24"/>
      <c r="AH31" s="24"/>
      <c r="AI31" s="24"/>
      <c r="AJ31" s="24"/>
      <c r="AK31" s="24"/>
      <c r="AL31" s="24"/>
      <c r="AM31" s="24"/>
    </row>
    <row r="32" spans="1:39" s="23" customFormat="1" ht="14.25" customHeight="1" thickTop="1" thickBot="1">
      <c r="A32" s="113">
        <v>12</v>
      </c>
      <c r="B32" s="148" t="s">
        <v>91</v>
      </c>
      <c r="C32" s="45" t="s">
        <v>19</v>
      </c>
      <c r="D32" s="93">
        <v>2</v>
      </c>
      <c r="E32" s="94"/>
      <c r="F32" s="93">
        <v>6</v>
      </c>
      <c r="G32" s="43">
        <v>30</v>
      </c>
      <c r="H32" s="43"/>
      <c r="I32" s="43"/>
      <c r="J32" s="43">
        <v>30</v>
      </c>
      <c r="K32" s="43"/>
      <c r="L32" s="43"/>
      <c r="M32" s="46"/>
      <c r="N32" s="43"/>
      <c r="O32" s="43"/>
      <c r="P32" s="43"/>
      <c r="Q32" s="43"/>
      <c r="R32" s="85"/>
      <c r="S32" s="85"/>
      <c r="T32" s="85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>
        <v>30</v>
      </c>
      <c r="AF32" s="43">
        <v>2</v>
      </c>
      <c r="AG32" s="24"/>
      <c r="AH32" s="24"/>
      <c r="AI32" s="24"/>
      <c r="AJ32" s="24"/>
      <c r="AK32" s="24"/>
      <c r="AL32" s="24"/>
      <c r="AM32" s="24"/>
    </row>
    <row r="33" spans="1:39" s="23" customFormat="1" ht="18" customHeight="1" thickTop="1" thickBot="1">
      <c r="A33" s="113">
        <v>13</v>
      </c>
      <c r="B33" s="43" t="s">
        <v>92</v>
      </c>
      <c r="C33" s="87" t="s">
        <v>14</v>
      </c>
      <c r="D33" s="46">
        <v>4</v>
      </c>
      <c r="E33" s="46">
        <v>3</v>
      </c>
      <c r="F33" s="47">
        <v>3</v>
      </c>
      <c r="G33" s="43">
        <v>60</v>
      </c>
      <c r="H33" s="43">
        <v>30</v>
      </c>
      <c r="I33" s="43">
        <v>30</v>
      </c>
      <c r="J33" s="43"/>
      <c r="K33" s="43"/>
      <c r="L33" s="43"/>
      <c r="M33" s="46"/>
      <c r="N33" s="43"/>
      <c r="O33" s="43"/>
      <c r="P33" s="43"/>
      <c r="Q33" s="43"/>
      <c r="R33" s="43"/>
      <c r="S33" s="43"/>
      <c r="T33" s="43"/>
      <c r="U33" s="43">
        <v>30</v>
      </c>
      <c r="V33" s="43">
        <v>30</v>
      </c>
      <c r="W33" s="43">
        <v>4</v>
      </c>
      <c r="X33" s="43"/>
      <c r="Y33" s="43"/>
      <c r="Z33" s="43"/>
      <c r="AA33" s="43"/>
      <c r="AB33" s="43"/>
      <c r="AC33" s="43"/>
      <c r="AD33" s="43"/>
      <c r="AE33" s="43"/>
      <c r="AF33" s="43"/>
      <c r="AG33" s="24"/>
      <c r="AH33" s="24"/>
      <c r="AI33" s="24"/>
      <c r="AJ33" s="24"/>
      <c r="AK33" s="24"/>
      <c r="AL33" s="24"/>
      <c r="AM33" s="24"/>
    </row>
    <row r="34" spans="1:39" s="23" customFormat="1" ht="14.25" customHeight="1" thickTop="1" thickBot="1">
      <c r="A34" s="110">
        <v>14</v>
      </c>
      <c r="B34" s="91" t="s">
        <v>93</v>
      </c>
      <c r="C34" s="45" t="s">
        <v>5</v>
      </c>
      <c r="D34" s="46">
        <v>2</v>
      </c>
      <c r="E34" s="45"/>
      <c r="F34" s="46">
        <v>1</v>
      </c>
      <c r="G34" s="43">
        <v>30</v>
      </c>
      <c r="H34" s="43"/>
      <c r="I34" s="43">
        <v>30</v>
      </c>
      <c r="J34" s="43"/>
      <c r="K34" s="43"/>
      <c r="L34" s="43"/>
      <c r="M34" s="46"/>
      <c r="N34" s="43"/>
      <c r="O34" s="43"/>
      <c r="P34" s="92">
        <v>30</v>
      </c>
      <c r="Q34" s="92">
        <v>2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24"/>
      <c r="AH34" s="24"/>
      <c r="AI34" s="24"/>
      <c r="AJ34" s="24"/>
      <c r="AK34" s="24"/>
      <c r="AL34" s="24"/>
      <c r="AM34" s="24"/>
    </row>
    <row r="35" spans="1:39" s="23" customFormat="1" ht="27.75" customHeight="1" thickTop="1" thickBot="1">
      <c r="A35" s="110">
        <v>15</v>
      </c>
      <c r="B35" s="149" t="s">
        <v>150</v>
      </c>
      <c r="C35" s="104" t="s">
        <v>45</v>
      </c>
      <c r="D35" s="93">
        <v>3</v>
      </c>
      <c r="E35" s="94"/>
      <c r="F35" s="93">
        <v>2</v>
      </c>
      <c r="G35" s="43">
        <v>30</v>
      </c>
      <c r="H35" s="43"/>
      <c r="I35" s="43"/>
      <c r="J35" s="43">
        <v>30</v>
      </c>
      <c r="K35" s="43"/>
      <c r="L35" s="43"/>
      <c r="M35" s="46"/>
      <c r="N35" s="43"/>
      <c r="O35" s="43"/>
      <c r="P35" s="43"/>
      <c r="Q35" s="43"/>
      <c r="R35" s="85"/>
      <c r="S35" s="85">
        <v>30</v>
      </c>
      <c r="T35" s="85">
        <v>3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24"/>
      <c r="AH35" s="24"/>
      <c r="AI35" s="24"/>
      <c r="AJ35" s="24"/>
      <c r="AK35" s="24"/>
      <c r="AL35" s="24"/>
      <c r="AM35" s="24"/>
    </row>
    <row r="36" spans="1:39" s="23" customFormat="1" ht="14.25" customHeight="1" thickTop="1" thickBot="1">
      <c r="A36" s="113">
        <v>16</v>
      </c>
      <c r="B36" s="147" t="s">
        <v>94</v>
      </c>
      <c r="C36" s="45" t="s">
        <v>11</v>
      </c>
      <c r="D36" s="93">
        <v>1</v>
      </c>
      <c r="E36" s="94"/>
      <c r="F36" s="93">
        <v>2</v>
      </c>
      <c r="G36" s="43">
        <v>15</v>
      </c>
      <c r="H36" s="43">
        <v>15</v>
      </c>
      <c r="I36" s="43"/>
      <c r="J36" s="43"/>
      <c r="K36" s="43"/>
      <c r="L36" s="43"/>
      <c r="M36" s="46"/>
      <c r="N36" s="43"/>
      <c r="O36" s="43"/>
      <c r="P36" s="43"/>
      <c r="Q36" s="43"/>
      <c r="R36" s="85">
        <v>15</v>
      </c>
      <c r="S36" s="85"/>
      <c r="T36" s="85">
        <v>1</v>
      </c>
      <c r="U36" s="43"/>
      <c r="V36" s="43"/>
      <c r="W36" s="43"/>
      <c r="X36" s="85"/>
      <c r="Y36" s="85"/>
      <c r="Z36" s="85"/>
      <c r="AA36" s="43"/>
      <c r="AB36" s="43"/>
      <c r="AC36" s="43"/>
      <c r="AD36" s="43"/>
      <c r="AE36" s="43"/>
      <c r="AF36" s="43"/>
      <c r="AG36" s="24"/>
      <c r="AH36" s="24"/>
      <c r="AI36" s="24"/>
      <c r="AJ36" s="24"/>
      <c r="AK36" s="24"/>
      <c r="AL36" s="24"/>
      <c r="AM36" s="24"/>
    </row>
    <row r="37" spans="1:39" s="23" customFormat="1" ht="14.25" customHeight="1" thickTop="1" thickBot="1">
      <c r="A37" s="188" t="s">
        <v>64</v>
      </c>
      <c r="B37" s="188"/>
      <c r="C37" s="188"/>
      <c r="D37" s="106">
        <v>16</v>
      </c>
      <c r="E37" s="107"/>
      <c r="F37" s="107"/>
      <c r="G37" s="108">
        <v>225</v>
      </c>
      <c r="H37" s="108">
        <v>75</v>
      </c>
      <c r="I37" s="109">
        <v>90</v>
      </c>
      <c r="J37" s="108">
        <v>60</v>
      </c>
      <c r="K37" s="108"/>
      <c r="L37" s="108"/>
      <c r="M37" s="106"/>
      <c r="N37" s="108"/>
      <c r="O37" s="108"/>
      <c r="P37" s="108">
        <v>30</v>
      </c>
      <c r="Q37" s="108">
        <v>2</v>
      </c>
      <c r="R37" s="108">
        <v>15</v>
      </c>
      <c r="S37" s="108">
        <v>30</v>
      </c>
      <c r="T37" s="108">
        <v>4</v>
      </c>
      <c r="U37" s="108">
        <v>30</v>
      </c>
      <c r="V37" s="108">
        <v>30</v>
      </c>
      <c r="W37" s="108">
        <v>4</v>
      </c>
      <c r="X37" s="108">
        <v>30</v>
      </c>
      <c r="Y37" s="108">
        <v>30</v>
      </c>
      <c r="Z37" s="108">
        <v>4</v>
      </c>
      <c r="AA37" s="108"/>
      <c r="AB37" s="108"/>
      <c r="AC37" s="108"/>
      <c r="AD37" s="108"/>
      <c r="AE37" s="108">
        <v>30</v>
      </c>
      <c r="AF37" s="108">
        <v>2</v>
      </c>
      <c r="AG37" s="24"/>
      <c r="AH37" s="24"/>
      <c r="AI37" s="24"/>
      <c r="AJ37" s="24"/>
      <c r="AK37" s="24"/>
      <c r="AL37" s="24"/>
      <c r="AM37" s="24"/>
    </row>
    <row r="38" spans="1:39" s="23" customFormat="1" ht="14.25" customHeight="1" thickTop="1" thickBot="1">
      <c r="A38" s="167" t="s">
        <v>107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9"/>
      <c r="AG38" s="24"/>
      <c r="AH38" s="24"/>
      <c r="AI38" s="24"/>
      <c r="AJ38" s="24"/>
      <c r="AK38" s="24"/>
      <c r="AL38" s="24"/>
      <c r="AM38" s="24"/>
    </row>
    <row r="39" spans="1:39" s="23" customFormat="1" ht="14.25" customHeight="1" thickTop="1" thickBot="1">
      <c r="A39" s="113">
        <v>17</v>
      </c>
      <c r="B39" s="147" t="s">
        <v>95</v>
      </c>
      <c r="C39" s="84" t="s">
        <v>32</v>
      </c>
      <c r="D39" s="93">
        <v>10</v>
      </c>
      <c r="E39" s="94" t="s">
        <v>23</v>
      </c>
      <c r="F39" s="95" t="s">
        <v>21</v>
      </c>
      <c r="G39" s="43">
        <v>120</v>
      </c>
      <c r="H39" s="43">
        <v>60</v>
      </c>
      <c r="I39" s="43">
        <v>60</v>
      </c>
      <c r="J39" s="43"/>
      <c r="K39" s="43"/>
      <c r="L39" s="43"/>
      <c r="M39" s="46"/>
      <c r="N39" s="43"/>
      <c r="O39" s="43">
        <v>30</v>
      </c>
      <c r="P39" s="43">
        <v>30</v>
      </c>
      <c r="Q39" s="43">
        <v>5</v>
      </c>
      <c r="R39" s="85">
        <v>30</v>
      </c>
      <c r="S39" s="85">
        <v>30</v>
      </c>
      <c r="T39" s="85">
        <v>5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4"/>
      <c r="AH39" s="24"/>
      <c r="AI39" s="24"/>
      <c r="AJ39" s="24"/>
      <c r="AK39" s="24"/>
      <c r="AL39" s="24"/>
      <c r="AM39" s="24"/>
    </row>
    <row r="40" spans="1:39" s="23" customFormat="1" ht="14.25" customHeight="1" thickTop="1" thickBot="1">
      <c r="A40" s="113">
        <v>18</v>
      </c>
      <c r="B40" s="147" t="s">
        <v>96</v>
      </c>
      <c r="C40" s="84" t="s">
        <v>33</v>
      </c>
      <c r="D40" s="93">
        <v>11</v>
      </c>
      <c r="E40" s="94" t="s">
        <v>2</v>
      </c>
      <c r="F40" s="95" t="s">
        <v>25</v>
      </c>
      <c r="G40" s="43">
        <v>120</v>
      </c>
      <c r="H40" s="43">
        <v>60</v>
      </c>
      <c r="I40" s="43">
        <v>60</v>
      </c>
      <c r="J40" s="43"/>
      <c r="K40" s="43"/>
      <c r="L40" s="43"/>
      <c r="M40" s="46"/>
      <c r="N40" s="43"/>
      <c r="O40" s="43"/>
      <c r="P40" s="43"/>
      <c r="Q40" s="43"/>
      <c r="R40" s="85"/>
      <c r="S40" s="85"/>
      <c r="T40" s="85"/>
      <c r="U40" s="43">
        <v>30</v>
      </c>
      <c r="V40" s="43">
        <v>30</v>
      </c>
      <c r="W40" s="43">
        <v>5</v>
      </c>
      <c r="X40" s="43">
        <v>30</v>
      </c>
      <c r="Y40" s="43">
        <v>30</v>
      </c>
      <c r="Z40" s="43">
        <v>6</v>
      </c>
      <c r="AA40" s="43"/>
      <c r="AB40" s="43"/>
      <c r="AC40" s="43"/>
      <c r="AD40" s="43"/>
      <c r="AE40" s="43"/>
      <c r="AF40" s="43"/>
      <c r="AG40" s="24"/>
      <c r="AH40" s="24"/>
      <c r="AI40" s="24"/>
      <c r="AJ40" s="24"/>
      <c r="AK40" s="24"/>
      <c r="AL40" s="24"/>
      <c r="AM40" s="24"/>
    </row>
    <row r="41" spans="1:39" s="23" customFormat="1" ht="14.25" customHeight="1" thickTop="1" thickBot="1">
      <c r="A41" s="113">
        <v>19</v>
      </c>
      <c r="B41" s="147" t="s">
        <v>97</v>
      </c>
      <c r="C41" s="84" t="s">
        <v>34</v>
      </c>
      <c r="D41" s="93">
        <v>11</v>
      </c>
      <c r="E41" s="94" t="s">
        <v>27</v>
      </c>
      <c r="F41" s="95" t="s">
        <v>28</v>
      </c>
      <c r="G41" s="43">
        <v>120</v>
      </c>
      <c r="H41" s="43">
        <v>60</v>
      </c>
      <c r="I41" s="43">
        <v>60</v>
      </c>
      <c r="J41" s="43"/>
      <c r="K41" s="43"/>
      <c r="L41" s="43"/>
      <c r="M41" s="46"/>
      <c r="N41" s="43"/>
      <c r="O41" s="43"/>
      <c r="P41" s="43"/>
      <c r="Q41" s="43"/>
      <c r="R41" s="85"/>
      <c r="S41" s="85"/>
      <c r="T41" s="85"/>
      <c r="U41" s="43"/>
      <c r="V41" s="43"/>
      <c r="W41" s="43"/>
      <c r="X41" s="43"/>
      <c r="Y41" s="43"/>
      <c r="Z41" s="43"/>
      <c r="AA41" s="43">
        <v>30</v>
      </c>
      <c r="AB41" s="43">
        <v>30</v>
      </c>
      <c r="AC41" s="43">
        <v>5</v>
      </c>
      <c r="AD41" s="43">
        <v>30</v>
      </c>
      <c r="AE41" s="43">
        <v>30</v>
      </c>
      <c r="AF41" s="43">
        <v>6</v>
      </c>
      <c r="AG41" s="24"/>
      <c r="AH41" s="24"/>
      <c r="AI41" s="24"/>
      <c r="AJ41" s="24"/>
      <c r="AK41" s="24"/>
      <c r="AL41" s="24"/>
      <c r="AM41" s="24"/>
    </row>
    <row r="42" spans="1:39" s="23" customFormat="1" ht="14.25" customHeight="1" thickTop="1" thickBot="1">
      <c r="A42" s="164" t="s">
        <v>64</v>
      </c>
      <c r="B42" s="187"/>
      <c r="C42" s="186"/>
      <c r="D42" s="106">
        <v>32</v>
      </c>
      <c r="E42" s="107"/>
      <c r="F42" s="107"/>
      <c r="G42" s="108">
        <v>360</v>
      </c>
      <c r="H42" s="108">
        <v>180</v>
      </c>
      <c r="I42" s="109">
        <v>180</v>
      </c>
      <c r="J42" s="108"/>
      <c r="K42" s="108"/>
      <c r="L42" s="108"/>
      <c r="M42" s="106"/>
      <c r="N42" s="108"/>
      <c r="O42" s="108">
        <v>30</v>
      </c>
      <c r="P42" s="108">
        <v>30</v>
      </c>
      <c r="Q42" s="108">
        <v>5</v>
      </c>
      <c r="R42" s="108">
        <v>30</v>
      </c>
      <c r="S42" s="108">
        <v>30</v>
      </c>
      <c r="T42" s="108">
        <v>5</v>
      </c>
      <c r="U42" s="108">
        <v>30</v>
      </c>
      <c r="V42" s="108">
        <v>30</v>
      </c>
      <c r="W42" s="108">
        <v>5</v>
      </c>
      <c r="X42" s="108">
        <v>30</v>
      </c>
      <c r="Y42" s="108">
        <v>30</v>
      </c>
      <c r="Z42" s="108">
        <v>6</v>
      </c>
      <c r="AA42" s="108">
        <v>30</v>
      </c>
      <c r="AB42" s="108">
        <v>30</v>
      </c>
      <c r="AC42" s="108">
        <v>5</v>
      </c>
      <c r="AD42" s="108">
        <v>30</v>
      </c>
      <c r="AE42" s="108">
        <v>30</v>
      </c>
      <c r="AF42" s="108">
        <v>6</v>
      </c>
      <c r="AG42" s="24"/>
      <c r="AH42" s="24"/>
      <c r="AI42" s="24"/>
      <c r="AJ42" s="24"/>
      <c r="AK42" s="24"/>
      <c r="AL42" s="24"/>
      <c r="AM42" s="24"/>
    </row>
    <row r="43" spans="1:39" s="23" customFormat="1" ht="14.25" customHeight="1" thickTop="1" thickBot="1">
      <c r="A43" s="167" t="s">
        <v>139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90"/>
      <c r="AG43" s="24"/>
      <c r="AH43" s="24"/>
      <c r="AI43" s="24"/>
      <c r="AJ43" s="24"/>
      <c r="AK43" s="24"/>
      <c r="AL43" s="24"/>
      <c r="AM43" s="24"/>
    </row>
    <row r="44" spans="1:39" s="23" customFormat="1" ht="14.25" customHeight="1" thickTop="1" thickBot="1">
      <c r="A44" s="110">
        <v>20</v>
      </c>
      <c r="B44" s="91" t="s">
        <v>100</v>
      </c>
      <c r="C44" s="45" t="s">
        <v>7</v>
      </c>
      <c r="D44" s="93">
        <v>5</v>
      </c>
      <c r="E44" s="94"/>
      <c r="F44" s="93">
        <v>1</v>
      </c>
      <c r="G44" s="43">
        <v>30</v>
      </c>
      <c r="H44" s="43"/>
      <c r="I44" s="43"/>
      <c r="J44" s="43">
        <v>30</v>
      </c>
      <c r="K44" s="43"/>
      <c r="L44" s="43"/>
      <c r="M44" s="46"/>
      <c r="N44" s="43"/>
      <c r="O44" s="43"/>
      <c r="P44" s="43">
        <v>30</v>
      </c>
      <c r="Q44" s="43">
        <v>5</v>
      </c>
      <c r="R44" s="85"/>
      <c r="S44" s="85"/>
      <c r="T44" s="85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4"/>
      <c r="AH44" s="24"/>
      <c r="AI44" s="24"/>
      <c r="AJ44" s="24"/>
      <c r="AK44" s="24"/>
      <c r="AL44" s="24"/>
      <c r="AM44" s="24"/>
    </row>
    <row r="45" spans="1:39" s="23" customFormat="1" ht="14.25" customHeight="1" thickTop="1" thickBot="1">
      <c r="A45" s="110">
        <v>21</v>
      </c>
      <c r="B45" s="91" t="s">
        <v>99</v>
      </c>
      <c r="C45" s="45" t="s">
        <v>9</v>
      </c>
      <c r="D45" s="93">
        <v>2</v>
      </c>
      <c r="E45" s="94"/>
      <c r="F45" s="93">
        <v>2</v>
      </c>
      <c r="G45" s="43">
        <v>25</v>
      </c>
      <c r="H45" s="43"/>
      <c r="I45" s="43">
        <v>25</v>
      </c>
      <c r="J45" s="43"/>
      <c r="K45" s="43"/>
      <c r="L45" s="43"/>
      <c r="M45" s="46"/>
      <c r="N45" s="43"/>
      <c r="O45" s="43"/>
      <c r="P45" s="43"/>
      <c r="Q45" s="43"/>
      <c r="R45" s="85"/>
      <c r="S45" s="85">
        <v>25</v>
      </c>
      <c r="T45" s="85">
        <v>2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4"/>
      <c r="AH45" s="24"/>
      <c r="AI45" s="24"/>
      <c r="AJ45" s="24"/>
      <c r="AK45" s="24"/>
      <c r="AL45" s="24"/>
      <c r="AM45" s="24"/>
    </row>
    <row r="46" spans="1:39" s="23" customFormat="1" ht="14.25" customHeight="1" thickTop="1" thickBot="1">
      <c r="A46" s="110">
        <v>22</v>
      </c>
      <c r="B46" s="91" t="s">
        <v>98</v>
      </c>
      <c r="C46" s="45" t="s">
        <v>4</v>
      </c>
      <c r="D46" s="93">
        <v>2</v>
      </c>
      <c r="E46" s="94"/>
      <c r="F46" s="93">
        <v>1</v>
      </c>
      <c r="G46" s="43">
        <v>30</v>
      </c>
      <c r="H46" s="43"/>
      <c r="I46" s="43">
        <v>30</v>
      </c>
      <c r="J46" s="43"/>
      <c r="K46" s="43"/>
      <c r="L46" s="43"/>
      <c r="M46" s="46"/>
      <c r="N46" s="43"/>
      <c r="O46" s="43"/>
      <c r="P46" s="43">
        <v>30</v>
      </c>
      <c r="Q46" s="43">
        <v>2</v>
      </c>
      <c r="R46" s="85"/>
      <c r="S46" s="85"/>
      <c r="T46" s="85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4"/>
      <c r="AH46" s="24"/>
      <c r="AI46" s="24"/>
      <c r="AJ46" s="24"/>
      <c r="AK46" s="24"/>
      <c r="AL46" s="24"/>
      <c r="AM46" s="24"/>
    </row>
    <row r="47" spans="1:39" s="23" customFormat="1" ht="14.25" customHeight="1" thickTop="1" thickBot="1">
      <c r="A47" s="164" t="s">
        <v>64</v>
      </c>
      <c r="B47" s="187"/>
      <c r="C47" s="186"/>
      <c r="D47" s="106">
        <v>9</v>
      </c>
      <c r="E47" s="107"/>
      <c r="F47" s="107"/>
      <c r="G47" s="108">
        <v>85</v>
      </c>
      <c r="H47" s="108"/>
      <c r="I47" s="109">
        <v>55</v>
      </c>
      <c r="J47" s="108">
        <v>30</v>
      </c>
      <c r="K47" s="108"/>
      <c r="L47" s="108"/>
      <c r="M47" s="106"/>
      <c r="N47" s="108"/>
      <c r="O47" s="108"/>
      <c r="P47" s="108">
        <v>60</v>
      </c>
      <c r="Q47" s="108">
        <v>7</v>
      </c>
      <c r="R47" s="108"/>
      <c r="S47" s="108">
        <v>25</v>
      </c>
      <c r="T47" s="108">
        <v>2</v>
      </c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24"/>
      <c r="AH47" s="24"/>
      <c r="AI47" s="24"/>
      <c r="AJ47" s="24"/>
      <c r="AK47" s="24"/>
      <c r="AL47" s="24"/>
      <c r="AM47" s="24"/>
    </row>
    <row r="48" spans="1:39" s="23" customFormat="1" ht="14.25" customHeight="1" thickTop="1" thickBot="1">
      <c r="A48" s="191" t="s">
        <v>144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90"/>
      <c r="AG48" s="24"/>
      <c r="AH48" s="24"/>
      <c r="AI48" s="24"/>
      <c r="AJ48" s="24"/>
      <c r="AK48" s="24"/>
      <c r="AL48" s="24"/>
      <c r="AM48" s="24"/>
    </row>
    <row r="49" spans="1:39" s="23" customFormat="1" ht="14.25" customHeight="1" thickTop="1" thickBot="1">
      <c r="A49" s="114">
        <v>23</v>
      </c>
      <c r="B49" s="91" t="s">
        <v>101</v>
      </c>
      <c r="C49" s="45" t="s">
        <v>8</v>
      </c>
      <c r="D49" s="93">
        <v>3</v>
      </c>
      <c r="E49" s="94"/>
      <c r="F49" s="93">
        <v>1</v>
      </c>
      <c r="G49" s="43">
        <v>30</v>
      </c>
      <c r="H49" s="43"/>
      <c r="I49" s="43"/>
      <c r="J49" s="43">
        <v>30</v>
      </c>
      <c r="K49" s="43"/>
      <c r="L49" s="43"/>
      <c r="M49" s="46"/>
      <c r="N49" s="43"/>
      <c r="O49" s="43"/>
      <c r="P49" s="43">
        <v>30</v>
      </c>
      <c r="Q49" s="43">
        <v>3</v>
      </c>
      <c r="R49" s="85"/>
      <c r="S49" s="85"/>
      <c r="T49" s="8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4"/>
      <c r="AH49" s="24"/>
      <c r="AI49" s="24"/>
      <c r="AJ49" s="24"/>
      <c r="AK49" s="24"/>
      <c r="AL49" s="24"/>
      <c r="AM49" s="24"/>
    </row>
    <row r="50" spans="1:39" s="23" customFormat="1" ht="14.25" customHeight="1" thickTop="1" thickBot="1">
      <c r="A50" s="114">
        <v>24</v>
      </c>
      <c r="B50" s="91" t="s">
        <v>102</v>
      </c>
      <c r="C50" s="84" t="s">
        <v>35</v>
      </c>
      <c r="D50" s="93">
        <v>2</v>
      </c>
      <c r="E50" s="94"/>
      <c r="F50" s="94" t="s">
        <v>23</v>
      </c>
      <c r="G50" s="43">
        <v>60</v>
      </c>
      <c r="H50" s="43">
        <v>30</v>
      </c>
      <c r="I50" s="43"/>
      <c r="J50" s="43"/>
      <c r="K50" s="43"/>
      <c r="L50" s="43"/>
      <c r="M50" s="46"/>
      <c r="N50" s="43"/>
      <c r="O50" s="43"/>
      <c r="P50" s="43"/>
      <c r="Q50" s="43"/>
      <c r="R50" s="85">
        <v>30</v>
      </c>
      <c r="S50" s="85"/>
      <c r="T50" s="85">
        <v>2</v>
      </c>
      <c r="U50" s="43"/>
      <c r="V50" s="43"/>
      <c r="W50" s="43"/>
      <c r="X50" s="85"/>
      <c r="Y50" s="85"/>
      <c r="Z50" s="85"/>
      <c r="AA50" s="43"/>
      <c r="AB50" s="43"/>
      <c r="AC50" s="43"/>
      <c r="AD50" s="43"/>
      <c r="AE50" s="43"/>
      <c r="AF50" s="43"/>
      <c r="AG50" s="24"/>
      <c r="AH50" s="24"/>
      <c r="AI50" s="24"/>
      <c r="AJ50" s="24"/>
      <c r="AK50" s="24"/>
      <c r="AL50" s="24"/>
      <c r="AM50" s="24"/>
    </row>
    <row r="51" spans="1:39" s="23" customFormat="1" ht="60" customHeight="1" thickTop="1" thickBot="1">
      <c r="A51" s="113">
        <v>25</v>
      </c>
      <c r="B51" s="96" t="s">
        <v>143</v>
      </c>
      <c r="C51" s="84" t="s">
        <v>35</v>
      </c>
      <c r="D51" s="93">
        <v>3</v>
      </c>
      <c r="E51" s="94"/>
      <c r="F51" s="97" t="s">
        <v>23</v>
      </c>
      <c r="G51" s="43"/>
      <c r="H51" s="43"/>
      <c r="I51" s="43"/>
      <c r="J51" s="98">
        <v>30</v>
      </c>
      <c r="K51" s="43"/>
      <c r="L51" s="43"/>
      <c r="M51" s="46"/>
      <c r="N51" s="43"/>
      <c r="O51" s="43"/>
      <c r="P51" s="43"/>
      <c r="Q51" s="43"/>
      <c r="R51" s="85"/>
      <c r="S51" s="99">
        <v>30</v>
      </c>
      <c r="T51" s="99">
        <v>2</v>
      </c>
      <c r="U51" s="43"/>
      <c r="V51" s="43"/>
      <c r="W51" s="43"/>
      <c r="X51" s="85"/>
      <c r="Y51" s="85"/>
      <c r="Z51" s="85"/>
      <c r="AA51" s="43"/>
      <c r="AB51" s="43"/>
      <c r="AC51" s="43"/>
      <c r="AD51" s="43"/>
      <c r="AE51" s="43"/>
      <c r="AF51" s="43"/>
      <c r="AG51" s="24"/>
      <c r="AH51" s="24"/>
      <c r="AI51" s="24"/>
      <c r="AJ51" s="24"/>
      <c r="AK51" s="24"/>
      <c r="AL51" s="24"/>
      <c r="AM51" s="24"/>
    </row>
    <row r="52" spans="1:39" s="23" customFormat="1" ht="14.25" customHeight="1" thickTop="1" thickBot="1">
      <c r="A52" s="164" t="s">
        <v>64</v>
      </c>
      <c r="B52" s="187"/>
      <c r="C52" s="186"/>
      <c r="D52" s="106">
        <v>8</v>
      </c>
      <c r="E52" s="107"/>
      <c r="F52" s="107"/>
      <c r="G52" s="108">
        <v>90</v>
      </c>
      <c r="H52" s="108">
        <v>30</v>
      </c>
      <c r="I52" s="109"/>
      <c r="J52" s="108">
        <v>60</v>
      </c>
      <c r="K52" s="108"/>
      <c r="L52" s="108"/>
      <c r="M52" s="106"/>
      <c r="N52" s="108"/>
      <c r="O52" s="108"/>
      <c r="P52" s="108">
        <v>30</v>
      </c>
      <c r="Q52" s="108">
        <v>3</v>
      </c>
      <c r="R52" s="108">
        <v>30</v>
      </c>
      <c r="S52" s="108">
        <v>30</v>
      </c>
      <c r="T52" s="108">
        <v>4</v>
      </c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24"/>
      <c r="AH52" s="24"/>
      <c r="AI52" s="24"/>
      <c r="AJ52" s="24"/>
      <c r="AK52" s="24"/>
      <c r="AL52" s="24"/>
      <c r="AM52" s="24"/>
    </row>
    <row r="53" spans="1:39" s="23" customFormat="1" ht="14.25" customHeight="1" thickTop="1" thickBot="1">
      <c r="A53" s="167" t="s">
        <v>108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9"/>
      <c r="AG53" s="24"/>
      <c r="AH53" s="24"/>
      <c r="AI53" s="24"/>
      <c r="AJ53" s="24"/>
      <c r="AK53" s="24"/>
      <c r="AL53" s="24"/>
      <c r="AM53" s="24"/>
    </row>
    <row r="54" spans="1:39" s="23" customFormat="1" ht="14.25" customHeight="1" thickTop="1" thickBot="1">
      <c r="A54" s="110">
        <v>26</v>
      </c>
      <c r="B54" s="115" t="s">
        <v>103</v>
      </c>
      <c r="C54" s="116" t="s">
        <v>48</v>
      </c>
      <c r="D54" s="117">
        <v>21</v>
      </c>
      <c r="E54" s="117"/>
      <c r="F54" s="118">
        <v>5.6</v>
      </c>
      <c r="G54" s="117">
        <v>60</v>
      </c>
      <c r="H54" s="119"/>
      <c r="I54" s="120">
        <v>0</v>
      </c>
      <c r="J54" s="120"/>
      <c r="K54" s="120"/>
      <c r="L54" s="120"/>
      <c r="M54" s="120">
        <v>60</v>
      </c>
      <c r="N54" s="120"/>
      <c r="O54" s="119"/>
      <c r="P54" s="121"/>
      <c r="Q54" s="122"/>
      <c r="R54" s="119"/>
      <c r="S54" s="121"/>
      <c r="T54" s="122"/>
      <c r="U54" s="119"/>
      <c r="V54" s="121"/>
      <c r="W54" s="122"/>
      <c r="X54" s="119"/>
      <c r="Y54" s="121"/>
      <c r="Z54" s="122"/>
      <c r="AA54" s="119"/>
      <c r="AB54" s="121">
        <v>30</v>
      </c>
      <c r="AC54" s="122">
        <v>7</v>
      </c>
      <c r="AD54" s="119"/>
      <c r="AE54" s="123">
        <v>30</v>
      </c>
      <c r="AF54" s="121">
        <v>14</v>
      </c>
      <c r="AG54" s="24"/>
      <c r="AH54" s="24"/>
      <c r="AI54" s="24"/>
      <c r="AJ54" s="24"/>
      <c r="AK54" s="24"/>
      <c r="AL54" s="24"/>
      <c r="AM54" s="24"/>
    </row>
    <row r="55" spans="1:39" s="23" customFormat="1" ht="14.25" customHeight="1" thickTop="1" thickBot="1">
      <c r="A55" s="164" t="s">
        <v>64</v>
      </c>
      <c r="B55" s="187"/>
      <c r="C55" s="186"/>
      <c r="D55" s="106">
        <v>21</v>
      </c>
      <c r="E55" s="107"/>
      <c r="F55" s="107"/>
      <c r="G55" s="108">
        <v>60</v>
      </c>
      <c r="H55" s="108"/>
      <c r="I55" s="109"/>
      <c r="J55" s="108"/>
      <c r="K55" s="108"/>
      <c r="L55" s="108"/>
      <c r="M55" s="106">
        <v>60</v>
      </c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6">
        <v>30</v>
      </c>
      <c r="AC55" s="124">
        <v>7</v>
      </c>
      <c r="AD55" s="108"/>
      <c r="AE55" s="106">
        <v>30</v>
      </c>
      <c r="AF55" s="108">
        <v>14</v>
      </c>
      <c r="AG55" s="24"/>
      <c r="AH55" s="24"/>
      <c r="AI55" s="24"/>
      <c r="AJ55" s="24"/>
      <c r="AK55" s="24"/>
      <c r="AL55" s="24"/>
      <c r="AM55" s="24"/>
    </row>
    <row r="56" spans="1:39" s="63" customFormat="1" ht="15" customHeight="1" thickTop="1" thickBot="1">
      <c r="A56" s="167" t="s">
        <v>140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3"/>
      <c r="AG56" s="62"/>
      <c r="AH56" s="62"/>
      <c r="AI56" s="62"/>
      <c r="AJ56" s="62"/>
      <c r="AK56" s="62"/>
      <c r="AL56" s="62"/>
      <c r="AM56" s="62"/>
    </row>
    <row r="57" spans="1:39" s="1" customFormat="1" ht="13.5" customHeight="1" thickTop="1" thickBot="1">
      <c r="A57" s="44">
        <v>27</v>
      </c>
      <c r="B57" s="86" t="s">
        <v>109</v>
      </c>
      <c r="C57" s="87" t="s">
        <v>12</v>
      </c>
      <c r="D57" s="46">
        <v>2</v>
      </c>
      <c r="E57" s="46"/>
      <c r="F57" s="47">
        <v>3</v>
      </c>
      <c r="G57" s="43">
        <v>30</v>
      </c>
      <c r="H57" s="43"/>
      <c r="I57" s="43"/>
      <c r="J57" s="43">
        <v>30</v>
      </c>
      <c r="K57" s="43"/>
      <c r="L57" s="43"/>
      <c r="M57" s="46"/>
      <c r="N57" s="43"/>
      <c r="O57" s="43"/>
      <c r="P57" s="43"/>
      <c r="Q57" s="43"/>
      <c r="R57" s="43"/>
      <c r="S57" s="43"/>
      <c r="T57" s="43"/>
      <c r="U57" s="43"/>
      <c r="V57" s="43">
        <v>30</v>
      </c>
      <c r="W57" s="43">
        <v>2</v>
      </c>
      <c r="X57" s="43"/>
      <c r="Y57" s="43"/>
      <c r="Z57" s="43"/>
      <c r="AA57" s="43"/>
      <c r="AB57" s="43"/>
      <c r="AC57" s="43"/>
      <c r="AD57" s="43"/>
      <c r="AE57" s="43"/>
      <c r="AF57" s="43"/>
      <c r="AG57" s="3"/>
      <c r="AH57" s="3"/>
      <c r="AI57" s="3"/>
      <c r="AJ57" s="3"/>
      <c r="AK57" s="3"/>
      <c r="AL57" s="3"/>
      <c r="AM57" s="3"/>
    </row>
    <row r="58" spans="1:39" s="60" customFormat="1" ht="14.25" thickTop="1" thickBot="1">
      <c r="A58" s="197" t="s">
        <v>64</v>
      </c>
      <c r="B58" s="198"/>
      <c r="C58" s="199"/>
      <c r="D58" s="61">
        <f>SUM(D57)</f>
        <v>2</v>
      </c>
      <c r="E58" s="61"/>
      <c r="F58" s="61"/>
      <c r="G58" s="88">
        <f>SUM(G57)</f>
        <v>30</v>
      </c>
      <c r="H58" s="88">
        <f>SUM(H57)</f>
        <v>0</v>
      </c>
      <c r="I58" s="88">
        <f>SUM(I57)</f>
        <v>0</v>
      </c>
      <c r="J58" s="88">
        <f>SUM(J57)</f>
        <v>30</v>
      </c>
      <c r="K58" s="88"/>
      <c r="L58" s="88"/>
      <c r="M58" s="61">
        <f t="shared" ref="M58:AE58" si="0">SUM(M57)</f>
        <v>0</v>
      </c>
      <c r="N58" s="88">
        <f t="shared" si="0"/>
        <v>0</v>
      </c>
      <c r="O58" s="88">
        <f t="shared" si="0"/>
        <v>0</v>
      </c>
      <c r="P58" s="88">
        <f t="shared" si="0"/>
        <v>0</v>
      </c>
      <c r="Q58" s="88"/>
      <c r="R58" s="88">
        <f t="shared" si="0"/>
        <v>0</v>
      </c>
      <c r="S58" s="88">
        <f t="shared" si="0"/>
        <v>0</v>
      </c>
      <c r="T58" s="88"/>
      <c r="U58" s="88">
        <f t="shared" si="0"/>
        <v>0</v>
      </c>
      <c r="V58" s="88">
        <f t="shared" si="0"/>
        <v>30</v>
      </c>
      <c r="W58" s="88">
        <f t="shared" si="0"/>
        <v>2</v>
      </c>
      <c r="X58" s="88">
        <f t="shared" si="0"/>
        <v>0</v>
      </c>
      <c r="Y58" s="88">
        <f t="shared" si="0"/>
        <v>0</v>
      </c>
      <c r="Z58" s="88"/>
      <c r="AA58" s="88">
        <f t="shared" si="0"/>
        <v>0</v>
      </c>
      <c r="AB58" s="88">
        <f t="shared" si="0"/>
        <v>0</v>
      </c>
      <c r="AC58" s="88"/>
      <c r="AD58" s="88">
        <f t="shared" si="0"/>
        <v>0</v>
      </c>
      <c r="AE58" s="88">
        <f t="shared" si="0"/>
        <v>0</v>
      </c>
      <c r="AF58" s="88"/>
      <c r="AG58" s="59"/>
      <c r="AH58" s="59"/>
      <c r="AI58" s="59"/>
      <c r="AJ58" s="59"/>
      <c r="AK58" s="59"/>
      <c r="AL58" s="59"/>
      <c r="AM58" s="59"/>
    </row>
    <row r="59" spans="1:39" s="63" customFormat="1" ht="14.25" customHeight="1" thickTop="1" thickBot="1">
      <c r="A59" s="194" t="s">
        <v>110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6"/>
      <c r="AG59" s="62"/>
      <c r="AH59" s="62"/>
      <c r="AI59" s="62"/>
      <c r="AJ59" s="62"/>
      <c r="AK59" s="62"/>
      <c r="AL59" s="62"/>
      <c r="AM59" s="62"/>
    </row>
    <row r="60" spans="1:39" s="1" customFormat="1" ht="14.25" thickTop="1" thickBot="1">
      <c r="A60" s="44">
        <v>28</v>
      </c>
      <c r="B60" s="43" t="s">
        <v>111</v>
      </c>
      <c r="C60" s="87" t="s">
        <v>13</v>
      </c>
      <c r="D60" s="46">
        <v>2</v>
      </c>
      <c r="E60" s="46"/>
      <c r="F60" s="47">
        <v>3</v>
      </c>
      <c r="G60" s="43">
        <v>30</v>
      </c>
      <c r="H60" s="43"/>
      <c r="I60" s="43">
        <v>30</v>
      </c>
      <c r="J60" s="43"/>
      <c r="K60" s="43"/>
      <c r="L60" s="43"/>
      <c r="M60" s="46"/>
      <c r="N60" s="43"/>
      <c r="O60" s="43"/>
      <c r="P60" s="43"/>
      <c r="Q60" s="43"/>
      <c r="R60" s="43"/>
      <c r="S60" s="43"/>
      <c r="T60" s="43"/>
      <c r="U60" s="43"/>
      <c r="V60" s="43">
        <v>30</v>
      </c>
      <c r="W60" s="43">
        <v>2</v>
      </c>
      <c r="X60" s="43"/>
      <c r="Y60" s="43"/>
      <c r="Z60" s="43"/>
      <c r="AA60" s="43"/>
      <c r="AB60" s="43"/>
      <c r="AC60" s="43"/>
      <c r="AD60" s="43"/>
      <c r="AE60" s="43"/>
      <c r="AF60" s="43"/>
      <c r="AG60" s="3"/>
      <c r="AH60" s="3"/>
      <c r="AI60" s="3"/>
      <c r="AJ60" s="3"/>
      <c r="AK60" s="3"/>
      <c r="AL60" s="3"/>
      <c r="AM60" s="3"/>
    </row>
    <row r="61" spans="1:39" s="60" customFormat="1" ht="14.25" thickTop="1" thickBot="1">
      <c r="A61" s="197" t="s">
        <v>64</v>
      </c>
      <c r="B61" s="198"/>
      <c r="C61" s="199"/>
      <c r="D61" s="61">
        <f>SUM(D60)</f>
        <v>2</v>
      </c>
      <c r="E61" s="61"/>
      <c r="F61" s="61"/>
      <c r="G61" s="88">
        <f>SUM(G60)</f>
        <v>30</v>
      </c>
      <c r="H61" s="88">
        <f>SUM(H60)</f>
        <v>0</v>
      </c>
      <c r="I61" s="88">
        <f>SUM(I60)</f>
        <v>30</v>
      </c>
      <c r="J61" s="88">
        <f>SUM(J60)</f>
        <v>0</v>
      </c>
      <c r="K61" s="88"/>
      <c r="L61" s="88"/>
      <c r="M61" s="61">
        <f t="shared" ref="M61:AE61" si="1">SUM(M60)</f>
        <v>0</v>
      </c>
      <c r="N61" s="88">
        <f t="shared" si="1"/>
        <v>0</v>
      </c>
      <c r="O61" s="88">
        <f t="shared" si="1"/>
        <v>0</v>
      </c>
      <c r="P61" s="88">
        <f t="shared" si="1"/>
        <v>0</v>
      </c>
      <c r="Q61" s="88"/>
      <c r="R61" s="88">
        <f t="shared" si="1"/>
        <v>0</v>
      </c>
      <c r="S61" s="88">
        <f t="shared" si="1"/>
        <v>0</v>
      </c>
      <c r="T61" s="88"/>
      <c r="U61" s="88">
        <f t="shared" si="1"/>
        <v>0</v>
      </c>
      <c r="V61" s="88">
        <f t="shared" si="1"/>
        <v>30</v>
      </c>
      <c r="W61" s="88">
        <f t="shared" si="1"/>
        <v>2</v>
      </c>
      <c r="X61" s="88">
        <f t="shared" si="1"/>
        <v>0</v>
      </c>
      <c r="Y61" s="88">
        <f t="shared" si="1"/>
        <v>0</v>
      </c>
      <c r="Z61" s="88"/>
      <c r="AA61" s="88">
        <f t="shared" si="1"/>
        <v>0</v>
      </c>
      <c r="AB61" s="88">
        <f t="shared" si="1"/>
        <v>0</v>
      </c>
      <c r="AC61" s="88"/>
      <c r="AD61" s="88">
        <f t="shared" si="1"/>
        <v>0</v>
      </c>
      <c r="AE61" s="88">
        <f t="shared" si="1"/>
        <v>0</v>
      </c>
      <c r="AF61" s="88"/>
      <c r="AG61" s="59"/>
      <c r="AH61" s="59"/>
      <c r="AI61" s="59"/>
      <c r="AJ61" s="59"/>
      <c r="AK61" s="59"/>
      <c r="AL61" s="59"/>
      <c r="AM61" s="59"/>
    </row>
    <row r="62" spans="1:39" s="60" customFormat="1" ht="14.25" thickTop="1" thickBot="1">
      <c r="A62" s="194" t="s">
        <v>113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6"/>
      <c r="AG62" s="59"/>
      <c r="AH62" s="59"/>
      <c r="AI62" s="59"/>
      <c r="AJ62" s="59"/>
      <c r="AK62" s="59"/>
      <c r="AL62" s="59"/>
      <c r="AM62" s="59"/>
    </row>
    <row r="63" spans="1:39" s="60" customFormat="1" ht="14.25" thickTop="1" thickBot="1">
      <c r="A63" s="110">
        <v>29</v>
      </c>
      <c r="B63" s="105" t="s">
        <v>112</v>
      </c>
      <c r="C63" s="45" t="s">
        <v>43</v>
      </c>
      <c r="D63" s="46">
        <v>1</v>
      </c>
      <c r="E63" s="46"/>
      <c r="F63" s="47">
        <v>4</v>
      </c>
      <c r="G63" s="43">
        <v>5</v>
      </c>
      <c r="H63" s="43"/>
      <c r="I63" s="43">
        <v>0</v>
      </c>
      <c r="J63" s="43">
        <v>5</v>
      </c>
      <c r="K63" s="43"/>
      <c r="L63" s="43"/>
      <c r="M63" s="46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>
        <v>5</v>
      </c>
      <c r="Z63" s="43">
        <v>1</v>
      </c>
      <c r="AA63" s="43"/>
      <c r="AB63" s="43"/>
      <c r="AC63" s="43"/>
      <c r="AD63" s="43"/>
      <c r="AE63" s="43"/>
      <c r="AF63" s="43"/>
      <c r="AG63" s="59"/>
      <c r="AH63" s="59"/>
      <c r="AI63" s="59"/>
      <c r="AJ63" s="59"/>
      <c r="AK63" s="59"/>
      <c r="AL63" s="59"/>
      <c r="AM63" s="59"/>
    </row>
    <row r="64" spans="1:39" s="60" customFormat="1" ht="14.25" thickTop="1" thickBot="1">
      <c r="A64" s="197" t="s">
        <v>64</v>
      </c>
      <c r="B64" s="198"/>
      <c r="C64" s="199"/>
      <c r="D64" s="61">
        <v>1</v>
      </c>
      <c r="E64" s="61"/>
      <c r="F64" s="61"/>
      <c r="G64" s="88">
        <v>5</v>
      </c>
      <c r="H64" s="88"/>
      <c r="I64" s="88"/>
      <c r="J64" s="88">
        <v>5</v>
      </c>
      <c r="K64" s="88"/>
      <c r="L64" s="88"/>
      <c r="M64" s="61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>
        <v>5</v>
      </c>
      <c r="Z64" s="88">
        <v>1</v>
      </c>
      <c r="AA64" s="88"/>
      <c r="AB64" s="88"/>
      <c r="AC64" s="88"/>
      <c r="AD64" s="88"/>
      <c r="AE64" s="88"/>
      <c r="AF64" s="88"/>
      <c r="AG64" s="59"/>
      <c r="AH64" s="59"/>
      <c r="AI64" s="59"/>
      <c r="AJ64" s="59"/>
      <c r="AK64" s="59"/>
      <c r="AL64" s="59"/>
      <c r="AM64" s="59"/>
    </row>
    <row r="65" spans="1:39" s="63" customFormat="1" ht="17.25" customHeight="1" thickTop="1" thickBot="1">
      <c r="A65" s="194" t="s">
        <v>115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  <c r="AG65" s="62"/>
      <c r="AH65" s="62"/>
      <c r="AI65" s="62"/>
      <c r="AJ65" s="62"/>
      <c r="AK65" s="62"/>
      <c r="AL65" s="62"/>
      <c r="AM65" s="62"/>
    </row>
    <row r="66" spans="1:39" s="1" customFormat="1" ht="25.5" thickTop="1" thickBot="1">
      <c r="A66" s="44">
        <v>30</v>
      </c>
      <c r="B66" s="91" t="s">
        <v>114</v>
      </c>
      <c r="C66" s="87" t="s">
        <v>3</v>
      </c>
      <c r="D66" s="46">
        <v>0</v>
      </c>
      <c r="E66" s="46"/>
      <c r="F66" s="45" t="s">
        <v>49</v>
      </c>
      <c r="G66" s="43">
        <v>60</v>
      </c>
      <c r="H66" s="43"/>
      <c r="I66" s="43">
        <v>60</v>
      </c>
      <c r="J66" s="43"/>
      <c r="K66" s="43"/>
      <c r="L66" s="43"/>
      <c r="M66" s="46"/>
      <c r="N66" s="43"/>
      <c r="O66" s="43"/>
      <c r="P66" s="43">
        <v>30</v>
      </c>
      <c r="Q66" s="43"/>
      <c r="R66" s="43"/>
      <c r="S66" s="43">
        <v>30</v>
      </c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3"/>
      <c r="AH66" s="3"/>
      <c r="AI66" s="3"/>
      <c r="AJ66" s="3"/>
      <c r="AK66" s="3"/>
      <c r="AL66" s="3"/>
      <c r="AM66" s="3"/>
    </row>
    <row r="67" spans="1:39" s="60" customFormat="1" ht="14.25" thickTop="1" thickBot="1">
      <c r="A67" s="197" t="s">
        <v>64</v>
      </c>
      <c r="B67" s="198"/>
      <c r="C67" s="199"/>
      <c r="D67" s="61">
        <v>0</v>
      </c>
      <c r="E67" s="61"/>
      <c r="F67" s="61"/>
      <c r="G67" s="88">
        <v>60</v>
      </c>
      <c r="H67" s="88">
        <f>SUM(H66)</f>
        <v>0</v>
      </c>
      <c r="I67" s="88">
        <v>60</v>
      </c>
      <c r="J67" s="88">
        <f>SUM(J66)</f>
        <v>0</v>
      </c>
      <c r="K67" s="88"/>
      <c r="L67" s="88"/>
      <c r="M67" s="61">
        <f t="shared" ref="M67:AE67" si="2">SUM(M66)</f>
        <v>0</v>
      </c>
      <c r="N67" s="88">
        <f t="shared" si="2"/>
        <v>0</v>
      </c>
      <c r="O67" s="88">
        <f t="shared" si="2"/>
        <v>0</v>
      </c>
      <c r="P67" s="88">
        <f t="shared" si="2"/>
        <v>30</v>
      </c>
      <c r="Q67" s="88"/>
      <c r="R67" s="88">
        <f t="shared" si="2"/>
        <v>0</v>
      </c>
      <c r="S67" s="88">
        <v>30</v>
      </c>
      <c r="T67" s="88"/>
      <c r="U67" s="88">
        <f t="shared" si="2"/>
        <v>0</v>
      </c>
      <c r="V67" s="88">
        <f t="shared" si="2"/>
        <v>0</v>
      </c>
      <c r="W67" s="88"/>
      <c r="X67" s="88">
        <f t="shared" si="2"/>
        <v>0</v>
      </c>
      <c r="Y67" s="88">
        <f t="shared" si="2"/>
        <v>0</v>
      </c>
      <c r="Z67" s="88"/>
      <c r="AA67" s="88">
        <f t="shared" si="2"/>
        <v>0</v>
      </c>
      <c r="AB67" s="88">
        <f t="shared" si="2"/>
        <v>0</v>
      </c>
      <c r="AC67" s="88"/>
      <c r="AD67" s="88">
        <f t="shared" si="2"/>
        <v>0</v>
      </c>
      <c r="AE67" s="88">
        <f t="shared" si="2"/>
        <v>0</v>
      </c>
      <c r="AF67" s="88"/>
      <c r="AG67" s="59"/>
      <c r="AH67" s="59"/>
      <c r="AI67" s="59"/>
      <c r="AJ67" s="59"/>
      <c r="AK67" s="59"/>
      <c r="AL67" s="59"/>
      <c r="AM67" s="59"/>
    </row>
    <row r="68" spans="1:39" s="60" customFormat="1" ht="14.25" thickTop="1" thickBot="1">
      <c r="A68" s="194" t="s">
        <v>117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6"/>
      <c r="AG68" s="59"/>
      <c r="AH68" s="59"/>
      <c r="AI68" s="59"/>
      <c r="AJ68" s="59"/>
      <c r="AK68" s="59"/>
      <c r="AL68" s="59"/>
      <c r="AM68" s="59"/>
    </row>
    <row r="69" spans="1:39" s="60" customFormat="1" ht="30" customHeight="1" thickTop="1" thickBot="1">
      <c r="A69" s="113">
        <v>31</v>
      </c>
      <c r="B69" s="71" t="s">
        <v>116</v>
      </c>
      <c r="C69" s="45" t="s">
        <v>17</v>
      </c>
      <c r="D69" s="46">
        <v>6</v>
      </c>
      <c r="E69" s="46"/>
      <c r="F69" s="47">
        <v>5</v>
      </c>
      <c r="G69" s="43"/>
      <c r="H69" s="43"/>
      <c r="I69" s="43"/>
      <c r="J69" s="43"/>
      <c r="K69" s="43"/>
      <c r="L69" s="43"/>
      <c r="M69" s="46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>
        <v>6</v>
      </c>
      <c r="AD69" s="43"/>
      <c r="AE69" s="43"/>
      <c r="AF69" s="43"/>
      <c r="AG69" s="59"/>
      <c r="AH69" s="59"/>
      <c r="AI69" s="59"/>
      <c r="AJ69" s="59"/>
      <c r="AK69" s="59"/>
      <c r="AL69" s="59"/>
      <c r="AM69" s="59"/>
    </row>
    <row r="70" spans="1:39" s="60" customFormat="1" ht="14.25" thickTop="1" thickBot="1">
      <c r="A70" s="197" t="s">
        <v>64</v>
      </c>
      <c r="B70" s="198"/>
      <c r="C70" s="199"/>
      <c r="D70" s="61">
        <v>6</v>
      </c>
      <c r="E70" s="61"/>
      <c r="F70" s="61"/>
      <c r="G70" s="88"/>
      <c r="H70" s="88"/>
      <c r="I70" s="88"/>
      <c r="J70" s="88"/>
      <c r="K70" s="88"/>
      <c r="L70" s="88"/>
      <c r="M70" s="6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>
        <v>6</v>
      </c>
      <c r="AD70" s="88"/>
      <c r="AE70" s="88"/>
      <c r="AF70" s="88"/>
      <c r="AG70" s="59"/>
      <c r="AH70" s="59"/>
      <c r="AI70" s="59"/>
      <c r="AJ70" s="59"/>
      <c r="AK70" s="59"/>
      <c r="AL70" s="59"/>
      <c r="AM70" s="59"/>
    </row>
    <row r="71" spans="1:39" s="63" customFormat="1" ht="14.25" customHeight="1" thickTop="1" thickBot="1">
      <c r="A71" s="167" t="s">
        <v>146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1"/>
      <c r="AG71" s="62"/>
      <c r="AH71" s="62"/>
      <c r="AI71" s="62"/>
      <c r="AJ71" s="62"/>
      <c r="AK71" s="62"/>
      <c r="AL71" s="62"/>
      <c r="AM71" s="62"/>
    </row>
    <row r="72" spans="1:39" s="1" customFormat="1" ht="14.25" thickTop="1" thickBot="1">
      <c r="A72" s="44">
        <v>32</v>
      </c>
      <c r="B72" s="43" t="s">
        <v>118</v>
      </c>
      <c r="C72" s="45" t="s">
        <v>37</v>
      </c>
      <c r="D72" s="46">
        <v>3</v>
      </c>
      <c r="E72" s="46"/>
      <c r="F72" s="46">
        <v>3</v>
      </c>
      <c r="G72" s="43">
        <v>30</v>
      </c>
      <c r="H72" s="100"/>
      <c r="I72" s="43">
        <v>30</v>
      </c>
      <c r="J72" s="100"/>
      <c r="K72" s="100"/>
      <c r="L72" s="100"/>
      <c r="M72" s="102"/>
      <c r="N72" s="100"/>
      <c r="O72" s="100"/>
      <c r="P72" s="100"/>
      <c r="Q72" s="100"/>
      <c r="R72" s="100"/>
      <c r="S72" s="100"/>
      <c r="T72" s="100"/>
      <c r="U72" s="100"/>
      <c r="V72" s="43">
        <v>30</v>
      </c>
      <c r="W72" s="43">
        <v>3</v>
      </c>
      <c r="X72" s="100"/>
      <c r="Y72" s="100"/>
      <c r="Z72" s="100"/>
      <c r="AA72" s="100"/>
      <c r="AB72" s="100"/>
      <c r="AC72" s="100"/>
      <c r="AD72" s="100"/>
      <c r="AE72" s="43"/>
      <c r="AF72" s="43"/>
      <c r="AG72" s="3"/>
      <c r="AH72" s="3"/>
      <c r="AI72" s="3"/>
      <c r="AJ72" s="3"/>
      <c r="AK72" s="3"/>
      <c r="AL72" s="3"/>
      <c r="AM72" s="3"/>
    </row>
    <row r="73" spans="1:39" s="60" customFormat="1" ht="14.25" thickTop="1" thickBot="1">
      <c r="A73" s="44">
        <v>33</v>
      </c>
      <c r="B73" s="43" t="s">
        <v>119</v>
      </c>
      <c r="C73" s="45" t="s">
        <v>38</v>
      </c>
      <c r="D73" s="46"/>
      <c r="E73" s="46"/>
      <c r="F73" s="46"/>
      <c r="G73" s="43"/>
      <c r="H73" s="100"/>
      <c r="I73" s="43"/>
      <c r="J73" s="100"/>
      <c r="K73" s="100"/>
      <c r="L73" s="100"/>
      <c r="M73" s="102"/>
      <c r="N73" s="100"/>
      <c r="O73" s="100"/>
      <c r="P73" s="100"/>
      <c r="Q73" s="100"/>
      <c r="R73" s="100"/>
      <c r="S73" s="100"/>
      <c r="T73" s="100"/>
      <c r="U73" s="100"/>
      <c r="V73" s="43"/>
      <c r="W73" s="43"/>
      <c r="X73" s="100"/>
      <c r="Y73" s="100"/>
      <c r="Z73" s="100"/>
      <c r="AA73" s="100"/>
      <c r="AB73" s="100"/>
      <c r="AC73" s="100"/>
      <c r="AD73" s="100"/>
      <c r="AE73" s="43"/>
      <c r="AF73" s="43"/>
      <c r="AG73" s="59"/>
      <c r="AH73" s="59"/>
      <c r="AI73" s="59"/>
      <c r="AJ73" s="59"/>
      <c r="AK73" s="59"/>
      <c r="AL73" s="59"/>
      <c r="AM73" s="59"/>
    </row>
    <row r="74" spans="1:39" s="63" customFormat="1" ht="13.5" thickTop="1" thickBot="1">
      <c r="A74" s="44">
        <v>34</v>
      </c>
      <c r="B74" s="43" t="s">
        <v>120</v>
      </c>
      <c r="C74" s="45" t="s">
        <v>41</v>
      </c>
      <c r="D74" s="46"/>
      <c r="E74" s="46"/>
      <c r="F74" s="46"/>
      <c r="G74" s="43"/>
      <c r="H74" s="100"/>
      <c r="I74" s="43"/>
      <c r="J74" s="100"/>
      <c r="K74" s="100"/>
      <c r="L74" s="100"/>
      <c r="M74" s="102"/>
      <c r="N74" s="100"/>
      <c r="O74" s="100"/>
      <c r="P74" s="100"/>
      <c r="Q74" s="100"/>
      <c r="R74" s="100"/>
      <c r="S74" s="100"/>
      <c r="T74" s="100"/>
      <c r="U74" s="100"/>
      <c r="V74" s="43"/>
      <c r="W74" s="43"/>
      <c r="X74" s="100"/>
      <c r="Y74" s="100"/>
      <c r="Z74" s="100"/>
      <c r="AA74" s="100"/>
      <c r="AB74" s="100"/>
      <c r="AC74" s="100"/>
      <c r="AD74" s="100"/>
      <c r="AE74" s="43"/>
      <c r="AF74" s="43"/>
      <c r="AG74" s="62"/>
      <c r="AH74" s="62"/>
      <c r="AI74" s="62"/>
      <c r="AJ74" s="62"/>
      <c r="AK74" s="62"/>
      <c r="AL74" s="62"/>
      <c r="AM74" s="62"/>
    </row>
    <row r="75" spans="1:39" s="68" customFormat="1" ht="14.25" thickTop="1" thickBot="1">
      <c r="A75" s="44">
        <v>35</v>
      </c>
      <c r="B75" s="43" t="s">
        <v>121</v>
      </c>
      <c r="C75" s="45" t="s">
        <v>40</v>
      </c>
      <c r="D75" s="46"/>
      <c r="E75" s="46"/>
      <c r="F75" s="46"/>
      <c r="G75" s="43"/>
      <c r="H75" s="100"/>
      <c r="I75" s="43"/>
      <c r="J75" s="100"/>
      <c r="K75" s="100"/>
      <c r="L75" s="100"/>
      <c r="M75" s="102"/>
      <c r="N75" s="100"/>
      <c r="O75" s="100"/>
      <c r="P75" s="100"/>
      <c r="Q75" s="100"/>
      <c r="R75" s="100"/>
      <c r="S75" s="100"/>
      <c r="T75" s="100"/>
      <c r="U75" s="100"/>
      <c r="V75" s="43"/>
      <c r="W75" s="43"/>
      <c r="X75" s="100"/>
      <c r="Y75" s="100"/>
      <c r="Z75" s="100"/>
      <c r="AA75" s="100"/>
      <c r="AB75" s="100"/>
      <c r="AC75" s="100"/>
      <c r="AD75" s="100"/>
      <c r="AE75" s="43"/>
      <c r="AF75" s="43"/>
      <c r="AG75" s="67"/>
      <c r="AH75" s="67"/>
      <c r="AI75" s="67"/>
      <c r="AJ75" s="67"/>
      <c r="AK75" s="67"/>
      <c r="AL75" s="67"/>
      <c r="AM75" s="67"/>
    </row>
    <row r="76" spans="1:39" s="68" customFormat="1" ht="14.25" thickTop="1" thickBot="1">
      <c r="A76" s="197" t="s">
        <v>64</v>
      </c>
      <c r="B76" s="198"/>
      <c r="C76" s="199"/>
      <c r="D76" s="61">
        <f>SUM(D72)</f>
        <v>3</v>
      </c>
      <c r="E76" s="61"/>
      <c r="F76" s="61"/>
      <c r="G76" s="88">
        <f>SUM(G72)</f>
        <v>30</v>
      </c>
      <c r="H76" s="88">
        <f>SUM(H75)</f>
        <v>0</v>
      </c>
      <c r="I76" s="88">
        <f>SUM(I72:I75)</f>
        <v>30</v>
      </c>
      <c r="J76" s="88">
        <f>SUM(J75)</f>
        <v>0</v>
      </c>
      <c r="K76" s="88"/>
      <c r="L76" s="88"/>
      <c r="M76" s="61">
        <f t="shared" ref="M76:U76" si="3">SUM(M75)</f>
        <v>0</v>
      </c>
      <c r="N76" s="88">
        <f t="shared" si="3"/>
        <v>0</v>
      </c>
      <c r="O76" s="88">
        <f t="shared" si="3"/>
        <v>0</v>
      </c>
      <c r="P76" s="88">
        <f t="shared" si="3"/>
        <v>0</v>
      </c>
      <c r="Q76" s="88"/>
      <c r="R76" s="88">
        <f t="shared" si="3"/>
        <v>0</v>
      </c>
      <c r="S76" s="88">
        <f t="shared" si="3"/>
        <v>0</v>
      </c>
      <c r="T76" s="88"/>
      <c r="U76" s="88">
        <f t="shared" si="3"/>
        <v>0</v>
      </c>
      <c r="V76" s="88">
        <f>SUM(V72:V75)</f>
        <v>30</v>
      </c>
      <c r="W76" s="88">
        <f>SUM(W72:W75)</f>
        <v>3</v>
      </c>
      <c r="X76" s="88">
        <f t="shared" ref="X76:AE76" si="4">SUM(X75)</f>
        <v>0</v>
      </c>
      <c r="Y76" s="88">
        <f t="shared" si="4"/>
        <v>0</v>
      </c>
      <c r="Z76" s="88"/>
      <c r="AA76" s="88">
        <f t="shared" si="4"/>
        <v>0</v>
      </c>
      <c r="AB76" s="88">
        <f t="shared" si="4"/>
        <v>0</v>
      </c>
      <c r="AC76" s="88"/>
      <c r="AD76" s="88">
        <f t="shared" si="4"/>
        <v>0</v>
      </c>
      <c r="AE76" s="88">
        <f t="shared" si="4"/>
        <v>0</v>
      </c>
      <c r="AF76" s="88"/>
      <c r="AG76" s="67"/>
      <c r="AH76" s="67"/>
      <c r="AI76" s="67"/>
      <c r="AJ76" s="67"/>
      <c r="AK76" s="67"/>
      <c r="AL76" s="67"/>
      <c r="AM76" s="67"/>
    </row>
    <row r="77" spans="1:39" s="68" customFormat="1" ht="18.75" customHeight="1" thickTop="1" thickBot="1">
      <c r="A77" s="167" t="s">
        <v>145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1"/>
      <c r="AG77" s="67"/>
      <c r="AH77" s="67"/>
      <c r="AI77" s="67"/>
      <c r="AJ77" s="67"/>
      <c r="AK77" s="67"/>
      <c r="AL77" s="67"/>
      <c r="AM77" s="67"/>
    </row>
    <row r="78" spans="1:39" s="68" customFormat="1" ht="26.25" customHeight="1" thickTop="1" thickBot="1">
      <c r="A78" s="44">
        <v>36</v>
      </c>
      <c r="B78" s="153" t="s">
        <v>141</v>
      </c>
      <c r="C78" s="45" t="s">
        <v>50</v>
      </c>
      <c r="D78" s="46">
        <v>3</v>
      </c>
      <c r="E78" s="46"/>
      <c r="F78" s="46">
        <v>4</v>
      </c>
      <c r="G78" s="43">
        <v>60</v>
      </c>
      <c r="H78" s="100"/>
      <c r="I78" s="43">
        <v>30</v>
      </c>
      <c r="J78" s="100"/>
      <c r="K78" s="100"/>
      <c r="L78" s="100"/>
      <c r="M78" s="102"/>
      <c r="N78" s="100"/>
      <c r="O78" s="100"/>
      <c r="P78" s="100"/>
      <c r="Q78" s="100"/>
      <c r="R78" s="100"/>
      <c r="S78" s="100"/>
      <c r="T78" s="100"/>
      <c r="U78" s="100"/>
      <c r="V78" s="101"/>
      <c r="W78" s="101"/>
      <c r="X78" s="100"/>
      <c r="Y78" s="43">
        <v>30</v>
      </c>
      <c r="Z78" s="43">
        <v>3</v>
      </c>
      <c r="AA78" s="100"/>
      <c r="AB78" s="43"/>
      <c r="AC78" s="43"/>
      <c r="AD78" s="100"/>
      <c r="AE78" s="100"/>
      <c r="AF78" s="100"/>
      <c r="AG78" s="67"/>
      <c r="AH78" s="67"/>
      <c r="AI78" s="67"/>
      <c r="AJ78" s="67"/>
      <c r="AK78" s="67"/>
      <c r="AL78" s="67"/>
      <c r="AM78" s="67"/>
    </row>
    <row r="79" spans="1:39" s="60" customFormat="1" ht="14.25" thickTop="1" thickBot="1">
      <c r="A79" s="44">
        <v>37</v>
      </c>
      <c r="B79" s="43" t="s">
        <v>122</v>
      </c>
      <c r="C79" s="45" t="s">
        <v>36</v>
      </c>
      <c r="D79" s="46">
        <v>3</v>
      </c>
      <c r="E79" s="46"/>
      <c r="F79" s="102"/>
      <c r="G79" s="43"/>
      <c r="H79" s="100"/>
      <c r="I79" s="43">
        <v>30</v>
      </c>
      <c r="J79" s="100"/>
      <c r="K79" s="100"/>
      <c r="L79" s="100"/>
      <c r="M79" s="102"/>
      <c r="N79" s="100"/>
      <c r="O79" s="100"/>
      <c r="P79" s="100"/>
      <c r="Q79" s="100"/>
      <c r="R79" s="100"/>
      <c r="S79" s="100"/>
      <c r="T79" s="100"/>
      <c r="U79" s="100"/>
      <c r="V79" s="101"/>
      <c r="W79" s="101"/>
      <c r="X79" s="100"/>
      <c r="Y79" s="43">
        <v>30</v>
      </c>
      <c r="Z79" s="43">
        <v>3</v>
      </c>
      <c r="AA79" s="100"/>
      <c r="AB79" s="43"/>
      <c r="AC79" s="43"/>
      <c r="AD79" s="100"/>
      <c r="AE79" s="100"/>
      <c r="AF79" s="100"/>
      <c r="AG79" s="59"/>
      <c r="AH79" s="59"/>
      <c r="AI79" s="59"/>
      <c r="AJ79" s="59"/>
      <c r="AK79" s="59"/>
      <c r="AL79" s="59"/>
      <c r="AM79" s="59"/>
    </row>
    <row r="80" spans="1:39" s="63" customFormat="1" ht="13.5" thickTop="1" thickBot="1">
      <c r="A80" s="44">
        <v>38</v>
      </c>
      <c r="B80" s="152" t="s">
        <v>142</v>
      </c>
      <c r="C80" s="45" t="s">
        <v>51</v>
      </c>
      <c r="D80" s="46"/>
      <c r="E80" s="46"/>
      <c r="F80" s="102"/>
      <c r="G80" s="43"/>
      <c r="H80" s="100"/>
      <c r="I80" s="43"/>
      <c r="J80" s="100"/>
      <c r="K80" s="100"/>
      <c r="L80" s="100"/>
      <c r="M80" s="102"/>
      <c r="N80" s="100"/>
      <c r="O80" s="100"/>
      <c r="P80" s="100"/>
      <c r="Q80" s="100"/>
      <c r="R80" s="100"/>
      <c r="S80" s="100"/>
      <c r="T80" s="100"/>
      <c r="U80" s="100"/>
      <c r="V80" s="101"/>
      <c r="W80" s="101"/>
      <c r="X80" s="100"/>
      <c r="Y80" s="43"/>
      <c r="Z80" s="43"/>
      <c r="AA80" s="100"/>
      <c r="AB80" s="43"/>
      <c r="AC80" s="43"/>
      <c r="AD80" s="100"/>
      <c r="AE80" s="100"/>
      <c r="AF80" s="100"/>
      <c r="AG80" s="62"/>
      <c r="AH80" s="62"/>
      <c r="AI80" s="62"/>
      <c r="AJ80" s="62"/>
      <c r="AK80" s="62"/>
      <c r="AL80" s="62"/>
      <c r="AM80" s="62"/>
    </row>
    <row r="81" spans="1:39" s="68" customFormat="1" ht="14.25" thickTop="1" thickBot="1">
      <c r="A81" s="197" t="s">
        <v>64</v>
      </c>
      <c r="B81" s="198"/>
      <c r="C81" s="199"/>
      <c r="D81" s="61">
        <f>SUM(D78:D80)</f>
        <v>6</v>
      </c>
      <c r="E81" s="61"/>
      <c r="F81" s="61"/>
      <c r="G81" s="88">
        <f>SUM(G78)</f>
        <v>60</v>
      </c>
      <c r="H81" s="88">
        <f>SUM(H80)</f>
        <v>0</v>
      </c>
      <c r="I81" s="88">
        <f>SUM(I78:I80)</f>
        <v>60</v>
      </c>
      <c r="J81" s="88">
        <f>SUM(J80)</f>
        <v>0</v>
      </c>
      <c r="K81" s="88"/>
      <c r="L81" s="88"/>
      <c r="M81" s="61">
        <f t="shared" ref="M81:X81" si="5">SUM(M80)</f>
        <v>0</v>
      </c>
      <c r="N81" s="88">
        <f t="shared" si="5"/>
        <v>0</v>
      </c>
      <c r="O81" s="88">
        <f t="shared" si="5"/>
        <v>0</v>
      </c>
      <c r="P81" s="88">
        <f t="shared" si="5"/>
        <v>0</v>
      </c>
      <c r="Q81" s="88"/>
      <c r="R81" s="88">
        <f t="shared" si="5"/>
        <v>0</v>
      </c>
      <c r="S81" s="88">
        <f t="shared" si="5"/>
        <v>0</v>
      </c>
      <c r="T81" s="88"/>
      <c r="U81" s="88">
        <f t="shared" si="5"/>
        <v>0</v>
      </c>
      <c r="V81" s="88">
        <f t="shared" si="5"/>
        <v>0</v>
      </c>
      <c r="W81" s="88"/>
      <c r="X81" s="88">
        <f t="shared" si="5"/>
        <v>0</v>
      </c>
      <c r="Y81" s="88">
        <f>SUM(Y78:Y80)</f>
        <v>60</v>
      </c>
      <c r="Z81" s="88">
        <f>SUM(Z78:Z80)</f>
        <v>6</v>
      </c>
      <c r="AA81" s="88">
        <f>SUM(AA80)</f>
        <v>0</v>
      </c>
      <c r="AB81" s="88">
        <f>SUM(AB80)</f>
        <v>0</v>
      </c>
      <c r="AC81" s="88"/>
      <c r="AD81" s="88">
        <f>SUM(AD80)</f>
        <v>0</v>
      </c>
      <c r="AE81" s="88">
        <f>SUM(AE80)</f>
        <v>0</v>
      </c>
      <c r="AF81" s="88"/>
      <c r="AG81" s="67"/>
      <c r="AH81" s="67"/>
      <c r="AI81" s="67"/>
      <c r="AJ81" s="67"/>
      <c r="AK81" s="67"/>
      <c r="AL81" s="67"/>
      <c r="AM81" s="67"/>
    </row>
    <row r="82" spans="1:39" s="68" customFormat="1" ht="15.75" customHeight="1" thickTop="1" thickBot="1">
      <c r="A82" s="167" t="s">
        <v>147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1"/>
      <c r="AG82" s="67"/>
      <c r="AH82" s="67"/>
      <c r="AI82" s="67"/>
      <c r="AJ82" s="67"/>
      <c r="AK82" s="67"/>
      <c r="AL82" s="67"/>
      <c r="AM82" s="67"/>
    </row>
    <row r="83" spans="1:39" s="68" customFormat="1" ht="14.25" thickTop="1" thickBot="1">
      <c r="A83" s="44">
        <v>39</v>
      </c>
      <c r="B83" s="43" t="s">
        <v>123</v>
      </c>
      <c r="C83" s="45" t="s">
        <v>18</v>
      </c>
      <c r="D83" s="46">
        <v>3</v>
      </c>
      <c r="E83" s="46"/>
      <c r="F83" s="46">
        <v>5</v>
      </c>
      <c r="G83" s="43">
        <v>60</v>
      </c>
      <c r="H83" s="100"/>
      <c r="I83" s="43">
        <v>30</v>
      </c>
      <c r="J83" s="100"/>
      <c r="K83" s="100"/>
      <c r="L83" s="100"/>
      <c r="M83" s="102"/>
      <c r="N83" s="100"/>
      <c r="O83" s="100"/>
      <c r="P83" s="100"/>
      <c r="Q83" s="100"/>
      <c r="R83" s="100"/>
      <c r="S83" s="100"/>
      <c r="T83" s="100"/>
      <c r="U83" s="100"/>
      <c r="V83" s="101"/>
      <c r="W83" s="101"/>
      <c r="X83" s="100"/>
      <c r="Y83" s="100"/>
      <c r="Z83" s="100"/>
      <c r="AA83" s="100"/>
      <c r="AB83" s="43">
        <v>30</v>
      </c>
      <c r="AC83" s="43">
        <v>3</v>
      </c>
      <c r="AD83" s="100"/>
      <c r="AE83" s="100"/>
      <c r="AF83" s="100"/>
      <c r="AG83" s="67"/>
      <c r="AH83" s="67"/>
      <c r="AI83" s="67"/>
      <c r="AJ83" s="67"/>
      <c r="AK83" s="67"/>
      <c r="AL83" s="67"/>
      <c r="AM83" s="67"/>
    </row>
    <row r="84" spans="1:39" s="60" customFormat="1" ht="14.25" thickTop="1" thickBot="1">
      <c r="A84" s="44">
        <v>40</v>
      </c>
      <c r="B84" s="103" t="s">
        <v>124</v>
      </c>
      <c r="C84" s="45" t="s">
        <v>20</v>
      </c>
      <c r="D84" s="46">
        <v>3</v>
      </c>
      <c r="E84" s="46"/>
      <c r="F84" s="102"/>
      <c r="G84" s="43"/>
      <c r="H84" s="100"/>
      <c r="I84" s="43">
        <v>30</v>
      </c>
      <c r="J84" s="100"/>
      <c r="K84" s="100"/>
      <c r="L84" s="100"/>
      <c r="M84" s="102"/>
      <c r="N84" s="100"/>
      <c r="O84" s="100"/>
      <c r="P84" s="100"/>
      <c r="Q84" s="100"/>
      <c r="R84" s="100"/>
      <c r="S84" s="100"/>
      <c r="T84" s="100"/>
      <c r="U84" s="100"/>
      <c r="V84" s="101"/>
      <c r="W84" s="101"/>
      <c r="X84" s="100"/>
      <c r="Y84" s="100"/>
      <c r="Z84" s="100"/>
      <c r="AA84" s="100"/>
      <c r="AB84" s="43">
        <v>30</v>
      </c>
      <c r="AC84" s="43">
        <v>3</v>
      </c>
      <c r="AD84" s="100"/>
      <c r="AE84" s="100"/>
      <c r="AF84" s="100"/>
      <c r="AG84" s="59"/>
      <c r="AH84" s="59"/>
      <c r="AI84" s="59"/>
      <c r="AJ84" s="59"/>
      <c r="AK84" s="59"/>
      <c r="AL84" s="59"/>
      <c r="AM84" s="59"/>
    </row>
    <row r="85" spans="1:39" s="63" customFormat="1" ht="13.5" thickTop="1" thickBot="1">
      <c r="A85" s="44">
        <v>41</v>
      </c>
      <c r="B85" s="43" t="s">
        <v>125</v>
      </c>
      <c r="C85" s="45" t="s">
        <v>16</v>
      </c>
      <c r="D85" s="46"/>
      <c r="E85" s="46"/>
      <c r="F85" s="102"/>
      <c r="G85" s="43"/>
      <c r="H85" s="100"/>
      <c r="I85" s="43"/>
      <c r="J85" s="100"/>
      <c r="K85" s="100"/>
      <c r="L85" s="100"/>
      <c r="M85" s="102"/>
      <c r="N85" s="100"/>
      <c r="O85" s="100"/>
      <c r="P85" s="100"/>
      <c r="Q85" s="100"/>
      <c r="R85" s="100"/>
      <c r="S85" s="100"/>
      <c r="T85" s="100"/>
      <c r="U85" s="100"/>
      <c r="V85" s="101"/>
      <c r="W85" s="101"/>
      <c r="X85" s="100"/>
      <c r="Y85" s="100"/>
      <c r="Z85" s="100"/>
      <c r="AA85" s="100"/>
      <c r="AB85" s="43"/>
      <c r="AC85" s="43"/>
      <c r="AD85" s="100"/>
      <c r="AE85" s="100"/>
      <c r="AF85" s="100"/>
      <c r="AG85" s="62"/>
      <c r="AH85" s="62"/>
      <c r="AI85" s="62"/>
      <c r="AJ85" s="62"/>
      <c r="AK85" s="62"/>
      <c r="AL85" s="62"/>
      <c r="AM85" s="62"/>
    </row>
    <row r="86" spans="1:39" s="68" customFormat="1" ht="14.25" thickTop="1" thickBot="1">
      <c r="A86" s="197"/>
      <c r="B86" s="198"/>
      <c r="C86" s="199"/>
      <c r="D86" s="61">
        <f>SUM(D83:D85)</f>
        <v>6</v>
      </c>
      <c r="E86" s="61"/>
      <c r="F86" s="61"/>
      <c r="G86" s="88">
        <f>SUM(G83)</f>
        <v>60</v>
      </c>
      <c r="H86" s="88">
        <f>SUM(H85)</f>
        <v>0</v>
      </c>
      <c r="I86" s="88">
        <f>SUM(I83:I85)</f>
        <v>60</v>
      </c>
      <c r="J86" s="88">
        <f>SUM(J85)</f>
        <v>0</v>
      </c>
      <c r="K86" s="88"/>
      <c r="L86" s="88"/>
      <c r="M86" s="61">
        <f t="shared" ref="M86:AA86" si="6">SUM(M85)</f>
        <v>0</v>
      </c>
      <c r="N86" s="88">
        <f t="shared" si="6"/>
        <v>0</v>
      </c>
      <c r="O86" s="88">
        <f t="shared" si="6"/>
        <v>0</v>
      </c>
      <c r="P86" s="88">
        <f t="shared" si="6"/>
        <v>0</v>
      </c>
      <c r="Q86" s="88"/>
      <c r="R86" s="88">
        <f t="shared" si="6"/>
        <v>0</v>
      </c>
      <c r="S86" s="88">
        <f t="shared" si="6"/>
        <v>0</v>
      </c>
      <c r="T86" s="88"/>
      <c r="U86" s="88">
        <f t="shared" si="6"/>
        <v>0</v>
      </c>
      <c r="V86" s="88">
        <f t="shared" si="6"/>
        <v>0</v>
      </c>
      <c r="W86" s="88"/>
      <c r="X86" s="88">
        <f t="shared" si="6"/>
        <v>0</v>
      </c>
      <c r="Y86" s="88">
        <f t="shared" si="6"/>
        <v>0</v>
      </c>
      <c r="Z86" s="88"/>
      <c r="AA86" s="88">
        <f t="shared" si="6"/>
        <v>0</v>
      </c>
      <c r="AB86" s="88">
        <f>SUM(AB83:AB85)</f>
        <v>60</v>
      </c>
      <c r="AC86" s="88">
        <f>SUM(AC83:AC85)</f>
        <v>6</v>
      </c>
      <c r="AD86" s="88">
        <f>SUM(AD85)</f>
        <v>0</v>
      </c>
      <c r="AE86" s="88">
        <f>SUM(AE85)</f>
        <v>0</v>
      </c>
      <c r="AF86" s="88"/>
      <c r="AG86" s="67"/>
      <c r="AH86" s="67"/>
      <c r="AI86" s="67"/>
      <c r="AJ86" s="67"/>
      <c r="AK86" s="67"/>
      <c r="AL86" s="67"/>
      <c r="AM86" s="67"/>
    </row>
    <row r="87" spans="1:39" s="1" customFormat="1" ht="14.25" thickTop="1" thickBot="1">
      <c r="A87" s="48"/>
      <c r="B87" s="49"/>
      <c r="C87" s="49"/>
      <c r="D87" s="49"/>
      <c r="E87" s="49"/>
      <c r="F87" s="50"/>
      <c r="G87" s="42"/>
      <c r="H87" s="42"/>
      <c r="I87" s="42"/>
      <c r="J87" s="42"/>
      <c r="K87" s="42"/>
      <c r="L87" s="42"/>
      <c r="M87" s="49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3"/>
      <c r="AH87" s="3"/>
      <c r="AI87" s="3"/>
      <c r="AJ87" s="3"/>
      <c r="AK87" s="3"/>
      <c r="AL87" s="3"/>
      <c r="AM87" s="3"/>
    </row>
    <row r="88" spans="1:39" s="66" customFormat="1" ht="18" customHeight="1" thickTop="1" thickBot="1">
      <c r="A88" s="64"/>
      <c r="B88" s="64" t="s">
        <v>128</v>
      </c>
      <c r="C88" s="64"/>
      <c r="D88" s="64">
        <v>180</v>
      </c>
      <c r="E88" s="64"/>
      <c r="F88" s="64"/>
      <c r="G88" s="64">
        <v>2040</v>
      </c>
      <c r="H88" s="64">
        <v>360</v>
      </c>
      <c r="I88" s="64">
        <v>775</v>
      </c>
      <c r="J88" s="64">
        <v>215</v>
      </c>
      <c r="K88" s="64">
        <v>630</v>
      </c>
      <c r="L88" s="64">
        <v>0</v>
      </c>
      <c r="M88" s="64">
        <v>60</v>
      </c>
      <c r="N88" s="64">
        <v>0</v>
      </c>
      <c r="O88" s="64">
        <v>30</v>
      </c>
      <c r="P88" s="64">
        <v>360</v>
      </c>
      <c r="Q88" s="130">
        <v>30</v>
      </c>
      <c r="R88" s="131">
        <v>105</v>
      </c>
      <c r="S88" s="131">
        <v>325</v>
      </c>
      <c r="T88" s="131">
        <v>30</v>
      </c>
      <c r="U88" s="131">
        <v>90</v>
      </c>
      <c r="V88" s="131">
        <v>330</v>
      </c>
      <c r="W88" s="131">
        <v>30</v>
      </c>
      <c r="X88" s="131">
        <v>75</v>
      </c>
      <c r="Y88" s="131">
        <v>275</v>
      </c>
      <c r="Z88" s="131">
        <v>30</v>
      </c>
      <c r="AA88" s="131">
        <v>30</v>
      </c>
      <c r="AB88" s="131">
        <v>210</v>
      </c>
      <c r="AC88" s="131">
        <v>30</v>
      </c>
      <c r="AD88" s="131">
        <v>30</v>
      </c>
      <c r="AE88" s="131">
        <v>180</v>
      </c>
      <c r="AF88" s="131">
        <v>30</v>
      </c>
      <c r="AG88" s="65"/>
      <c r="AH88" s="65"/>
      <c r="AI88" s="65"/>
      <c r="AJ88" s="65"/>
      <c r="AK88" s="65"/>
      <c r="AL88" s="65"/>
      <c r="AM88" s="65"/>
    </row>
    <row r="89" spans="1:39" s="1" customFormat="1" ht="17.25" customHeight="1" thickTop="1" thickBot="1">
      <c r="A89" s="44"/>
      <c r="B89" s="51"/>
      <c r="C89" s="43"/>
      <c r="D89" s="43"/>
      <c r="E89" s="43"/>
      <c r="F89" s="43"/>
      <c r="G89" s="43"/>
      <c r="H89" s="38"/>
      <c r="I89" s="39"/>
      <c r="J89" s="39"/>
      <c r="K89" s="39"/>
      <c r="L89" s="39"/>
      <c r="M89" s="125"/>
      <c r="N89" s="40"/>
      <c r="O89" s="36"/>
      <c r="P89" s="37"/>
      <c r="Q89" s="77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3"/>
      <c r="AH89" s="3"/>
      <c r="AI89" s="3"/>
      <c r="AJ89" s="3"/>
      <c r="AK89" s="3"/>
      <c r="AL89" s="3"/>
      <c r="AM89" s="3"/>
    </row>
    <row r="90" spans="1:39" s="1" customFormat="1" ht="14.25" thickTop="1" thickBot="1">
      <c r="A90" s="48"/>
      <c r="B90" s="52"/>
      <c r="C90" s="53"/>
      <c r="D90" s="53"/>
      <c r="E90" s="53" t="s">
        <v>129</v>
      </c>
      <c r="F90" s="54"/>
      <c r="G90" s="55">
        <f>SUM(O88:P88,R88:S88,U88:V88,X88:Y88,AA88:AB88,AD88:AE88)</f>
        <v>2040</v>
      </c>
      <c r="H90" s="54"/>
      <c r="I90" s="54"/>
      <c r="J90" s="54"/>
      <c r="K90" s="54"/>
      <c r="L90" s="54"/>
      <c r="M90" s="126"/>
      <c r="N90" s="54"/>
      <c r="O90" s="56">
        <f>O89+P89</f>
        <v>0</v>
      </c>
      <c r="P90" s="57"/>
      <c r="Q90" s="78"/>
      <c r="R90" s="132">
        <f>R89+S89</f>
        <v>0</v>
      </c>
      <c r="S90" s="132"/>
      <c r="T90" s="132"/>
      <c r="U90" s="132">
        <f>U89+V89</f>
        <v>0</v>
      </c>
      <c r="V90" s="132"/>
      <c r="W90" s="132"/>
      <c r="X90" s="133">
        <f>X89+Y89</f>
        <v>0</v>
      </c>
      <c r="Y90" s="132"/>
      <c r="Z90" s="132"/>
      <c r="AA90" s="132">
        <f>AA89+AB89</f>
        <v>0</v>
      </c>
      <c r="AB90" s="132"/>
      <c r="AC90" s="132"/>
      <c r="AD90" s="132">
        <f>AD89+AE89</f>
        <v>0</v>
      </c>
      <c r="AE90" s="132"/>
      <c r="AF90" s="132"/>
      <c r="AG90" s="3"/>
      <c r="AH90" s="3"/>
      <c r="AI90" s="3"/>
      <c r="AJ90" s="3"/>
      <c r="AK90" s="3"/>
      <c r="AL90" s="3"/>
      <c r="AM90" s="3"/>
    </row>
    <row r="91" spans="1:39" s="1" customFormat="1" ht="14.25" thickTop="1" thickBot="1">
      <c r="A91" s="48"/>
      <c r="B91" s="52"/>
      <c r="C91" s="53"/>
      <c r="D91" s="53"/>
      <c r="E91" s="53" t="s">
        <v>130</v>
      </c>
      <c r="F91" s="42"/>
      <c r="G91" s="42">
        <f>SUM(H88:N88)</f>
        <v>2040</v>
      </c>
      <c r="H91" s="42"/>
      <c r="I91" s="41"/>
      <c r="J91" s="42" t="s">
        <v>131</v>
      </c>
      <c r="K91" s="42"/>
      <c r="L91" s="42"/>
      <c r="M91" s="49"/>
      <c r="N91" s="42"/>
      <c r="O91" s="182" t="s">
        <v>132</v>
      </c>
      <c r="P91" s="183"/>
      <c r="Q91" s="134"/>
      <c r="R91" s="157" t="s">
        <v>133</v>
      </c>
      <c r="S91" s="158"/>
      <c r="T91" s="135"/>
      <c r="U91" s="157" t="s">
        <v>134</v>
      </c>
      <c r="V91" s="158"/>
      <c r="W91" s="135"/>
      <c r="X91" s="157" t="s">
        <v>135</v>
      </c>
      <c r="Y91" s="158"/>
      <c r="Z91" s="135"/>
      <c r="AA91" s="157" t="s">
        <v>136</v>
      </c>
      <c r="AB91" s="158"/>
      <c r="AC91" s="135"/>
      <c r="AD91" s="157" t="s">
        <v>137</v>
      </c>
      <c r="AE91" s="158"/>
      <c r="AF91" s="136"/>
      <c r="AG91" s="3"/>
      <c r="AH91" s="3"/>
      <c r="AI91" s="3"/>
      <c r="AJ91" s="3"/>
      <c r="AK91" s="3"/>
      <c r="AL91" s="3"/>
      <c r="AM91" s="3"/>
    </row>
    <row r="92" spans="1:39" s="1" customFormat="1" ht="7.5" customHeight="1" thickTop="1">
      <c r="A92" s="48"/>
      <c r="B92" s="52"/>
      <c r="C92" s="53"/>
      <c r="D92" s="53"/>
      <c r="E92" s="53"/>
      <c r="F92" s="42"/>
      <c r="G92" s="42"/>
      <c r="H92" s="42"/>
      <c r="I92" s="41"/>
      <c r="J92" s="42"/>
      <c r="K92" s="42"/>
      <c r="L92" s="42"/>
      <c r="M92" s="49"/>
      <c r="N92" s="42"/>
      <c r="O92" s="69"/>
      <c r="P92" s="69"/>
      <c r="Q92" s="69"/>
      <c r="R92" s="69"/>
      <c r="S92" s="69"/>
      <c r="T92" s="69"/>
      <c r="U92" s="69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69"/>
      <c r="AG92" s="3"/>
      <c r="AH92" s="3"/>
      <c r="AI92" s="3"/>
      <c r="AJ92" s="3"/>
      <c r="AK92" s="3"/>
      <c r="AL92" s="3"/>
      <c r="AM92" s="3"/>
    </row>
    <row r="93" spans="1:39" s="15" customFormat="1" ht="3.75" customHeight="1">
      <c r="A93" s="27"/>
      <c r="B93" s="17"/>
      <c r="C93" s="13"/>
      <c r="D93" s="13"/>
      <c r="E93" s="17"/>
      <c r="G93" s="16"/>
      <c r="H93" s="16"/>
      <c r="I93" s="16"/>
      <c r="J93" s="16"/>
      <c r="K93" s="16"/>
      <c r="L93" s="16"/>
      <c r="M93" s="1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4"/>
      <c r="AH93" s="14"/>
      <c r="AI93" s="14"/>
      <c r="AJ93" s="14"/>
      <c r="AK93" s="14"/>
      <c r="AL93" s="14"/>
      <c r="AM93" s="14"/>
    </row>
    <row r="94" spans="1:39" s="15" customFormat="1" ht="41.25" customHeight="1">
      <c r="A94" s="154" t="s">
        <v>149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4"/>
      <c r="AH94" s="14"/>
      <c r="AI94" s="14"/>
      <c r="AJ94" s="14"/>
      <c r="AK94" s="14"/>
      <c r="AL94" s="14"/>
      <c r="AM94" s="14"/>
    </row>
    <row r="95" spans="1:39" s="15" customFormat="1" ht="16.5" customHeight="1">
      <c r="A95" s="155" t="s">
        <v>151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4"/>
      <c r="AL95" s="14"/>
      <c r="AM95" s="14"/>
    </row>
    <row r="96" spans="1:39" s="15" customFormat="1" ht="26.25" customHeight="1">
      <c r="A96" s="154" t="s">
        <v>148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4"/>
      <c r="AH96" s="14"/>
      <c r="AI96" s="14"/>
      <c r="AJ96" s="14"/>
      <c r="AK96" s="14"/>
      <c r="AL96" s="14"/>
      <c r="AM96" s="14"/>
    </row>
    <row r="97" spans="1:39" s="15" customFormat="1">
      <c r="A97"/>
      <c r="B97" s="17"/>
      <c r="C97" s="13"/>
      <c r="D97" s="13"/>
      <c r="E97" s="17"/>
      <c r="G97" s="16"/>
      <c r="H97" s="16"/>
      <c r="I97" s="16"/>
      <c r="J97" s="16"/>
      <c r="K97" s="16"/>
      <c r="L97" s="16"/>
      <c r="M97" s="1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4"/>
      <c r="AH97" s="14"/>
      <c r="AI97" s="14"/>
      <c r="AJ97" s="14"/>
      <c r="AK97" s="14"/>
      <c r="AL97" s="14"/>
      <c r="AM97" s="14"/>
    </row>
    <row r="98" spans="1:39" s="1" customFormat="1">
      <c r="A98"/>
      <c r="B98" s="17"/>
      <c r="C98" s="13"/>
      <c r="D98" s="13"/>
      <c r="E98" s="17"/>
      <c r="F98" s="15"/>
      <c r="G98" s="16"/>
      <c r="H98" s="16"/>
      <c r="I98" s="16"/>
      <c r="J98" s="16"/>
      <c r="K98" s="16"/>
      <c r="L98" s="16"/>
      <c r="M98" s="1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3"/>
      <c r="AH98" s="3"/>
      <c r="AI98" s="3"/>
      <c r="AJ98" s="3"/>
      <c r="AK98" s="3"/>
      <c r="AL98" s="3"/>
      <c r="AM98" s="3"/>
    </row>
    <row r="99" spans="1:39" s="1" customFormat="1" ht="5.25" customHeight="1">
      <c r="A99"/>
      <c r="B99" s="17"/>
      <c r="C99" s="13"/>
      <c r="D99" s="13"/>
      <c r="E99" s="17"/>
      <c r="F99" s="15"/>
      <c r="G99" s="16"/>
      <c r="H99" s="16"/>
      <c r="I99" s="16"/>
      <c r="J99" s="16"/>
      <c r="K99" s="16"/>
      <c r="L99" s="16"/>
      <c r="M99" s="1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3"/>
      <c r="AH99" s="3"/>
      <c r="AI99" s="3"/>
      <c r="AJ99" s="3"/>
      <c r="AK99" s="3"/>
      <c r="AL99" s="3"/>
      <c r="AM99" s="3"/>
    </row>
    <row r="100" spans="1:39" s="1" customFormat="1" hidden="1">
      <c r="A100"/>
      <c r="B100" s="17"/>
      <c r="C100" s="13"/>
      <c r="D100" s="13"/>
      <c r="E100" s="17"/>
      <c r="F100" s="15"/>
      <c r="G100" s="16"/>
      <c r="H100" s="16"/>
      <c r="I100" s="16"/>
      <c r="J100" s="16"/>
      <c r="K100" s="16"/>
      <c r="L100" s="16"/>
      <c r="M100" s="17"/>
      <c r="N100" s="16"/>
      <c r="O100" s="16"/>
      <c r="P100" s="16"/>
      <c r="Q100" s="161" t="s">
        <v>44</v>
      </c>
      <c r="R100" s="161"/>
      <c r="S100" s="161"/>
      <c r="T100" s="161"/>
      <c r="U100" s="161"/>
      <c r="V100" s="161"/>
      <c r="W100" s="161"/>
      <c r="X100" s="161"/>
      <c r="Y100" s="161"/>
      <c r="Z100" s="161"/>
      <c r="AA100" s="16"/>
      <c r="AB100" s="16"/>
      <c r="AC100" s="16"/>
      <c r="AD100" s="16"/>
      <c r="AE100" s="16"/>
      <c r="AF100" s="16"/>
      <c r="AG100" s="3"/>
      <c r="AH100" s="3"/>
      <c r="AI100" s="3"/>
      <c r="AJ100" s="3"/>
      <c r="AK100" s="3"/>
      <c r="AL100" s="3"/>
      <c r="AM100" s="3"/>
    </row>
    <row r="101" spans="1:39" s="1" customFormat="1">
      <c r="A101" s="72"/>
      <c r="B101" s="17"/>
      <c r="C101" s="13"/>
      <c r="D101" s="13"/>
      <c r="E101" s="17"/>
      <c r="F101" s="15"/>
      <c r="G101" s="16"/>
      <c r="H101" s="16"/>
      <c r="I101" s="16"/>
      <c r="J101" s="16"/>
      <c r="K101" s="16"/>
      <c r="L101" s="16"/>
      <c r="M101" s="17"/>
      <c r="N101" s="16"/>
      <c r="O101" s="16"/>
      <c r="P101" s="16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"/>
      <c r="AB101" s="16"/>
      <c r="AC101" s="16"/>
      <c r="AD101" s="16"/>
      <c r="AE101" s="16"/>
      <c r="AF101" s="16"/>
      <c r="AG101" s="3"/>
      <c r="AH101" s="3"/>
      <c r="AI101" s="3"/>
      <c r="AJ101" s="3"/>
      <c r="AK101" s="3"/>
      <c r="AL101" s="3"/>
      <c r="AM101" s="3"/>
    </row>
    <row r="102" spans="1:39">
      <c r="A102" s="32"/>
      <c r="B102" s="12"/>
      <c r="C102" s="12"/>
      <c r="D102" s="12"/>
      <c r="E102" s="12"/>
      <c r="F102" s="4"/>
      <c r="G102" s="4"/>
      <c r="H102" s="4"/>
      <c r="I102" s="4"/>
      <c r="J102" s="12"/>
      <c r="K102" s="12"/>
      <c r="L102" s="12"/>
      <c r="M102" s="127"/>
      <c r="N102" s="12"/>
      <c r="O102" s="4"/>
      <c r="P102" s="4"/>
      <c r="Q102" s="175" t="s">
        <v>127</v>
      </c>
      <c r="R102" s="176"/>
      <c r="S102" s="176"/>
      <c r="T102" s="176"/>
      <c r="U102" s="176"/>
      <c r="V102" s="176"/>
      <c r="W102" s="176"/>
      <c r="X102" s="176"/>
      <c r="Y102" s="176"/>
      <c r="Z102" s="4"/>
      <c r="AA102" s="4"/>
      <c r="AB102" s="4"/>
      <c r="AC102" s="4"/>
      <c r="AD102" s="4"/>
      <c r="AE102" s="4"/>
      <c r="AF102" s="4"/>
      <c r="AG102" s="3"/>
      <c r="AH102" s="3"/>
      <c r="AI102" s="3"/>
      <c r="AJ102" s="3"/>
      <c r="AK102" s="3"/>
      <c r="AL102" s="3"/>
      <c r="AM102" s="3"/>
    </row>
    <row r="103" spans="1:39">
      <c r="A103" s="27"/>
      <c r="B103" s="17"/>
      <c r="C103" s="13"/>
      <c r="D103" s="13"/>
      <c r="E103" s="17"/>
      <c r="F103" s="15"/>
      <c r="G103" s="16"/>
      <c r="H103" s="16"/>
      <c r="I103" s="16"/>
      <c r="J103" s="16"/>
      <c r="K103" s="16"/>
      <c r="L103" s="16"/>
      <c r="M103" s="17"/>
      <c r="N103" s="16"/>
      <c r="O103" s="16"/>
      <c r="P103" s="16"/>
      <c r="Q103" s="176"/>
      <c r="R103" s="176"/>
      <c r="S103" s="176"/>
      <c r="T103" s="176"/>
      <c r="U103" s="176"/>
      <c r="V103" s="176"/>
      <c r="W103" s="176"/>
      <c r="X103" s="176"/>
      <c r="Y103" s="176"/>
      <c r="Z103" s="16"/>
      <c r="AA103" s="16"/>
      <c r="AB103" s="16"/>
      <c r="AC103" s="16"/>
      <c r="AD103" s="16"/>
      <c r="AE103" s="16"/>
      <c r="AF103" s="16"/>
      <c r="AG103" s="3"/>
      <c r="AH103" s="3"/>
      <c r="AI103" s="3"/>
      <c r="AJ103" s="3"/>
      <c r="AK103" s="3"/>
      <c r="AL103" s="3"/>
      <c r="AM103" s="3"/>
    </row>
    <row r="104" spans="1:39">
      <c r="A104" s="33"/>
      <c r="B104" s="12"/>
      <c r="C104" s="12"/>
      <c r="D104" s="12"/>
      <c r="E104" s="12"/>
      <c r="F104" s="12"/>
      <c r="G104" s="12"/>
      <c r="H104" s="12"/>
      <c r="I104" s="12"/>
      <c r="J104" s="4"/>
      <c r="K104" s="4"/>
      <c r="L104" s="4"/>
      <c r="M104" s="12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3"/>
      <c r="AH104" s="3"/>
      <c r="AI104" s="3"/>
      <c r="AJ104" s="3"/>
      <c r="AK104" s="3"/>
      <c r="AL104" s="3"/>
      <c r="AM104" s="3"/>
    </row>
    <row r="105" spans="1:39">
      <c r="A105" s="33"/>
      <c r="B105" s="4"/>
      <c r="C105" s="12"/>
      <c r="D105" s="12"/>
      <c r="E105" s="12"/>
      <c r="F105" s="4"/>
      <c r="G105" s="4"/>
      <c r="H105" s="4"/>
      <c r="I105" s="4"/>
      <c r="J105" s="4"/>
      <c r="K105" s="4"/>
      <c r="L105" s="4"/>
      <c r="M105" s="12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3"/>
      <c r="AH105" s="3"/>
      <c r="AI105" s="3"/>
      <c r="AJ105" s="3"/>
      <c r="AK105" s="3"/>
      <c r="AL105" s="3"/>
      <c r="AM105" s="3"/>
    </row>
    <row r="106" spans="1:39">
      <c r="A106" s="33"/>
      <c r="B106" s="12"/>
      <c r="C106" s="12"/>
      <c r="D106" s="12"/>
      <c r="E106" s="12"/>
      <c r="F106" s="4"/>
      <c r="G106" s="4"/>
      <c r="H106" s="4"/>
      <c r="I106" s="4"/>
      <c r="J106" s="4"/>
      <c r="K106" s="4"/>
      <c r="L106" s="4"/>
      <c r="M106" s="12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3"/>
      <c r="AH106" s="3"/>
      <c r="AI106" s="3"/>
      <c r="AJ106" s="3"/>
      <c r="AK106" s="3"/>
      <c r="AL106" s="3"/>
      <c r="AM106" s="3"/>
    </row>
    <row r="107" spans="1:39">
      <c r="A107" s="3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2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3"/>
      <c r="AH107" s="3"/>
      <c r="AI107" s="3"/>
      <c r="AJ107" s="3"/>
      <c r="AK107" s="3"/>
      <c r="AL107" s="3"/>
      <c r="AM107" s="3"/>
    </row>
    <row r="108" spans="1:39">
      <c r="A108" s="3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28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>
      <c r="A109" s="34"/>
      <c r="B109" s="3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2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>
      <c r="A110" s="34"/>
      <c r="B110" s="3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2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>
      <c r="A111" s="34"/>
      <c r="B111" s="3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2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>
      <c r="A112" s="34"/>
      <c r="B112" s="3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24"/>
      <c r="N112" s="3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</row>
    <row r="113" spans="1:39">
      <c r="A113" s="30"/>
      <c r="B113" s="1"/>
      <c r="C113" s="4"/>
      <c r="D113" s="4"/>
      <c r="E113" s="3"/>
      <c r="F113" s="1"/>
      <c r="G113" s="1"/>
      <c r="H113" s="1"/>
      <c r="I113" s="1"/>
      <c r="J113" s="1"/>
      <c r="K113" s="1"/>
      <c r="L113" s="1"/>
      <c r="M113" s="23"/>
      <c r="N113" s="1"/>
      <c r="O113" s="1"/>
      <c r="P113" s="1"/>
      <c r="Q113" s="1"/>
      <c r="R113" s="1"/>
      <c r="S113" s="1"/>
      <c r="T113" s="1"/>
      <c r="U113" s="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H113" s="3"/>
      <c r="AI113" s="3"/>
      <c r="AJ113" s="3"/>
      <c r="AK113" s="3"/>
      <c r="AL113" s="3"/>
      <c r="AM113" s="3"/>
    </row>
    <row r="114" spans="1:39">
      <c r="A114" s="30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1"/>
      <c r="M114" s="23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3"/>
      <c r="AI114" s="3"/>
      <c r="AJ114" s="3"/>
      <c r="AK114" s="3"/>
      <c r="AL114" s="3"/>
      <c r="AM114" s="3"/>
    </row>
    <row r="115" spans="1:39">
      <c r="A115" s="30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23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9">
      <c r="A116" s="30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1"/>
      <c r="M116" s="23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9">
      <c r="A117" s="30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1"/>
      <c r="M117" s="23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9">
      <c r="A118" s="30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1"/>
      <c r="M118" s="23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9">
      <c r="A119" s="30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1"/>
      <c r="M119" s="23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9">
      <c r="A120" s="30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1"/>
      <c r="M120" s="23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9">
      <c r="A121" s="30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1"/>
      <c r="M121" s="23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9">
      <c r="A122" s="30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1"/>
      <c r="M122" s="23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9">
      <c r="A123" s="30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1"/>
      <c r="M123" s="23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9">
      <c r="A124" s="30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1"/>
      <c r="M124" s="23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9">
      <c r="A125" s="30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1"/>
      <c r="M125" s="23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9">
      <c r="A126" s="30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23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9">
      <c r="A127" s="30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23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9">
      <c r="A128" s="30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23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>
      <c r="A129" s="30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23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>
      <c r="A130" s="30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23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>
      <c r="A131" s="30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23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>
      <c r="A132" s="35"/>
      <c r="B132" s="1"/>
      <c r="C132" s="22"/>
      <c r="D132" s="22"/>
      <c r="E132" s="1"/>
      <c r="F132" s="2"/>
      <c r="G132" s="2"/>
      <c r="H132" s="2"/>
      <c r="I132" s="2"/>
      <c r="J132" s="2"/>
      <c r="K132" s="2"/>
      <c r="L132" s="2"/>
      <c r="M132" s="12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>
      <c r="A133" s="35"/>
      <c r="B133" s="1"/>
      <c r="E133" s="2"/>
      <c r="F133" s="2"/>
      <c r="G133" s="2"/>
      <c r="H133" s="2"/>
      <c r="I133" s="2"/>
      <c r="J133" s="2"/>
      <c r="K133" s="2"/>
      <c r="L133" s="2"/>
      <c r="M133" s="12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>
      <c r="A134" s="35"/>
      <c r="B134" s="2"/>
      <c r="E134" s="2"/>
      <c r="F134" s="2"/>
      <c r="G134" s="2"/>
      <c r="H134" s="2"/>
      <c r="I134" s="2"/>
      <c r="J134" s="2"/>
      <c r="K134" s="2"/>
      <c r="L134" s="2"/>
      <c r="M134" s="12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>
      <c r="A135" s="35"/>
      <c r="B135" s="2"/>
      <c r="E135" s="2"/>
      <c r="F135" s="2"/>
      <c r="G135" s="2"/>
      <c r="H135" s="2"/>
      <c r="I135" s="2"/>
      <c r="J135" s="2"/>
      <c r="K135" s="2"/>
      <c r="L135" s="2"/>
      <c r="M135" s="12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>
      <c r="A136" s="35"/>
      <c r="B136" s="2"/>
      <c r="E136" s="2"/>
      <c r="F136" s="2"/>
      <c r="G136" s="2"/>
      <c r="H136" s="2"/>
      <c r="I136" s="2"/>
      <c r="J136" s="2"/>
      <c r="K136" s="2"/>
      <c r="L136" s="2"/>
      <c r="M136" s="12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>
      <c r="A137" s="35"/>
      <c r="B137" s="2"/>
      <c r="E137" s="2"/>
      <c r="F137" s="2"/>
      <c r="G137" s="2"/>
      <c r="H137" s="2"/>
      <c r="I137" s="2"/>
      <c r="J137" s="2"/>
      <c r="K137" s="2"/>
      <c r="L137" s="2"/>
      <c r="M137" s="12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>
      <c r="A138" s="35"/>
      <c r="B138" s="2"/>
      <c r="E138" s="2"/>
      <c r="F138" s="2"/>
      <c r="G138" s="2"/>
      <c r="H138" s="2"/>
      <c r="I138" s="2"/>
      <c r="J138" s="2"/>
      <c r="K138" s="2"/>
      <c r="L138" s="2"/>
      <c r="M138" s="12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>
      <c r="A139" s="35"/>
      <c r="B139" s="2"/>
      <c r="E139" s="2"/>
      <c r="F139" s="2"/>
      <c r="G139" s="2"/>
      <c r="H139" s="2"/>
      <c r="I139" s="2"/>
      <c r="J139" s="2"/>
      <c r="K139" s="2"/>
      <c r="L139" s="2"/>
      <c r="M139" s="12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>
      <c r="A140" s="35"/>
      <c r="B140" s="2"/>
      <c r="E140" s="2"/>
      <c r="F140" s="2"/>
      <c r="G140" s="2"/>
      <c r="H140" s="2"/>
      <c r="I140" s="2"/>
      <c r="J140" s="2"/>
      <c r="K140" s="2"/>
      <c r="L140" s="2"/>
      <c r="M140" s="12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>
      <c r="A141" s="35"/>
      <c r="B141" s="2"/>
      <c r="E141" s="2"/>
      <c r="F141" s="2"/>
      <c r="G141" s="2"/>
      <c r="H141" s="2"/>
      <c r="I141" s="2"/>
      <c r="J141" s="2"/>
      <c r="K141" s="2"/>
      <c r="L141" s="2"/>
      <c r="M141" s="12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>
      <c r="A142" s="35"/>
      <c r="B142" s="2"/>
      <c r="E142" s="2"/>
      <c r="F142" s="2"/>
      <c r="G142" s="2"/>
      <c r="H142" s="2"/>
      <c r="I142" s="2"/>
      <c r="J142" s="2"/>
      <c r="K142" s="2"/>
      <c r="L142" s="2"/>
      <c r="M142" s="12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>
      <c r="A143" s="35"/>
      <c r="B143" s="2"/>
      <c r="E143" s="2"/>
      <c r="F143" s="2"/>
      <c r="G143" s="2"/>
      <c r="H143" s="2"/>
      <c r="I143" s="2"/>
      <c r="J143" s="2"/>
      <c r="K143" s="2"/>
      <c r="L143" s="2"/>
      <c r="M143" s="12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>
      <c r="A144" s="35"/>
      <c r="B144" s="2"/>
      <c r="E144" s="2"/>
      <c r="F144" s="2"/>
      <c r="G144" s="2"/>
      <c r="H144" s="2"/>
      <c r="I144" s="2"/>
      <c r="J144" s="2"/>
      <c r="K144" s="2"/>
      <c r="L144" s="2"/>
      <c r="M144" s="12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>
      <c r="A145" s="35"/>
      <c r="B145" s="2"/>
      <c r="E145" s="2"/>
      <c r="F145" s="2"/>
      <c r="G145" s="2"/>
      <c r="H145" s="2"/>
      <c r="I145" s="2"/>
      <c r="J145" s="2"/>
      <c r="K145" s="2"/>
      <c r="L145" s="2"/>
      <c r="M145" s="12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>
      <c r="A146" s="35"/>
      <c r="B146" s="2"/>
      <c r="E146" s="2"/>
      <c r="F146" s="2"/>
      <c r="G146" s="2"/>
      <c r="H146" s="2"/>
      <c r="I146" s="2"/>
      <c r="J146" s="2"/>
      <c r="K146" s="2"/>
      <c r="L146" s="2"/>
      <c r="M146" s="1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>
      <c r="A147" s="35"/>
      <c r="B147" s="2"/>
      <c r="E147" s="2"/>
      <c r="F147" s="2"/>
      <c r="G147" s="2"/>
      <c r="H147" s="2"/>
      <c r="I147" s="2"/>
      <c r="J147" s="2"/>
      <c r="K147" s="2"/>
      <c r="L147" s="2"/>
      <c r="M147" s="1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>
      <c r="A148" s="35"/>
      <c r="B148" s="2"/>
      <c r="E148" s="2"/>
      <c r="F148" s="2"/>
      <c r="G148" s="2"/>
      <c r="H148" s="2"/>
      <c r="I148" s="2"/>
      <c r="J148" s="2"/>
      <c r="K148" s="2"/>
      <c r="L148" s="2"/>
      <c r="M148" s="1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>
      <c r="A149" s="35"/>
      <c r="B149" s="2"/>
      <c r="E149" s="2"/>
      <c r="F149" s="2"/>
      <c r="G149" s="2"/>
      <c r="H149" s="2"/>
      <c r="I149" s="2"/>
      <c r="J149" s="2"/>
      <c r="K149" s="2"/>
      <c r="L149" s="2"/>
      <c r="M149" s="1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>
      <c r="A150" s="35"/>
      <c r="B150" s="2"/>
      <c r="E150" s="2"/>
      <c r="F150" s="2"/>
      <c r="G150" s="2"/>
      <c r="H150" s="2"/>
      <c r="I150" s="2"/>
      <c r="J150" s="2"/>
      <c r="K150" s="2"/>
      <c r="L150" s="2"/>
      <c r="M150" s="1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>
      <c r="A151" s="35"/>
      <c r="B151" s="2"/>
      <c r="E151" s="2"/>
      <c r="F151" s="2"/>
      <c r="G151" s="2"/>
      <c r="H151" s="2"/>
      <c r="I151" s="2"/>
      <c r="J151" s="2"/>
      <c r="K151" s="2"/>
      <c r="L151" s="2"/>
      <c r="M151" s="1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>
      <c r="A152" s="35"/>
      <c r="B152" s="2"/>
      <c r="E152" s="2"/>
      <c r="F152" s="2"/>
      <c r="G152" s="2"/>
      <c r="H152" s="2"/>
      <c r="I152" s="2"/>
      <c r="J152" s="2"/>
      <c r="K152" s="2"/>
      <c r="L152" s="2"/>
      <c r="M152" s="1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>
      <c r="A153" s="35"/>
      <c r="B153" s="2"/>
      <c r="E153" s="2"/>
      <c r="F153" s="2"/>
      <c r="G153" s="2"/>
      <c r="H153" s="2"/>
      <c r="I153" s="2"/>
      <c r="J153" s="2"/>
      <c r="K153" s="2"/>
      <c r="L153" s="2"/>
      <c r="M153" s="1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>
      <c r="A154" s="35"/>
      <c r="B154" s="2"/>
      <c r="E154" s="2"/>
      <c r="F154" s="2"/>
      <c r="G154" s="2"/>
      <c r="H154" s="2"/>
      <c r="I154" s="2"/>
      <c r="J154" s="2"/>
      <c r="K154" s="2"/>
      <c r="L154" s="2"/>
      <c r="M154" s="1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>
      <c r="A155" s="35"/>
      <c r="B155" s="2"/>
      <c r="E155" s="2"/>
      <c r="F155" s="2"/>
      <c r="G155" s="2"/>
      <c r="H155" s="2"/>
      <c r="I155" s="2"/>
      <c r="J155" s="2"/>
      <c r="K155" s="2"/>
      <c r="L155" s="2"/>
      <c r="M155" s="1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>
      <c r="A156" s="35"/>
      <c r="B156" s="2"/>
      <c r="E156" s="2"/>
      <c r="F156" s="2"/>
      <c r="G156" s="2"/>
      <c r="H156" s="2"/>
      <c r="I156" s="2"/>
      <c r="J156" s="2"/>
      <c r="K156" s="2"/>
      <c r="L156" s="2"/>
      <c r="M156" s="1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>
      <c r="A157" s="35"/>
      <c r="B157" s="2"/>
      <c r="E157" s="2"/>
      <c r="F157" s="2"/>
      <c r="G157" s="2"/>
      <c r="H157" s="2"/>
      <c r="I157" s="2"/>
      <c r="J157" s="2"/>
      <c r="K157" s="2"/>
      <c r="L157" s="2"/>
      <c r="M157" s="1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>
      <c r="A158" s="35"/>
      <c r="B158" s="2"/>
      <c r="E158" s="2"/>
      <c r="F158" s="2"/>
      <c r="G158" s="2"/>
      <c r="H158" s="2"/>
      <c r="I158" s="2"/>
      <c r="J158" s="2"/>
      <c r="K158" s="2"/>
      <c r="L158" s="2"/>
      <c r="M158" s="12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>
      <c r="A159" s="35"/>
      <c r="B159" s="2"/>
      <c r="E159" s="2"/>
      <c r="F159" s="2"/>
      <c r="G159" s="2"/>
      <c r="H159" s="2"/>
      <c r="I159" s="2"/>
      <c r="J159" s="2"/>
      <c r="K159" s="2"/>
      <c r="L159" s="2"/>
      <c r="M159" s="1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>
      <c r="A160" s="35"/>
      <c r="B160" s="2"/>
      <c r="E160" s="2"/>
      <c r="F160" s="2"/>
      <c r="G160" s="2"/>
      <c r="H160" s="2"/>
      <c r="I160" s="2"/>
      <c r="J160" s="2"/>
      <c r="K160" s="2"/>
      <c r="L160" s="2"/>
      <c r="M160" s="1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>
      <c r="A161" s="35"/>
      <c r="B161" s="2"/>
      <c r="E161" s="2"/>
      <c r="F161" s="2"/>
      <c r="G161" s="2"/>
      <c r="H161" s="2"/>
      <c r="I161" s="2"/>
      <c r="J161" s="2"/>
      <c r="K161" s="2"/>
      <c r="L161" s="2"/>
      <c r="M161" s="1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>
      <c r="A162" s="35"/>
      <c r="B162" s="2"/>
      <c r="E162" s="2"/>
      <c r="F162" s="2"/>
      <c r="G162" s="2"/>
      <c r="H162" s="2"/>
      <c r="I162" s="2"/>
      <c r="J162" s="2"/>
      <c r="K162" s="2"/>
      <c r="L162" s="2"/>
      <c r="M162" s="12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>
      <c r="A163" s="35"/>
      <c r="B163" s="2"/>
      <c r="E163" s="2"/>
      <c r="F163" s="2"/>
      <c r="G163" s="2"/>
      <c r="H163" s="2"/>
      <c r="I163" s="2"/>
      <c r="J163" s="2"/>
      <c r="K163" s="2"/>
      <c r="L163" s="2"/>
      <c r="M163" s="12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>
      <c r="A164" s="35"/>
      <c r="B164" s="2"/>
      <c r="E164" s="2"/>
      <c r="F164" s="2"/>
      <c r="G164" s="2"/>
      <c r="H164" s="2"/>
      <c r="I164" s="2"/>
      <c r="J164" s="2"/>
      <c r="K164" s="2"/>
      <c r="L164" s="2"/>
      <c r="M164" s="12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>
      <c r="A165" s="35"/>
      <c r="B165" s="2"/>
      <c r="E165" s="2"/>
      <c r="F165" s="2"/>
      <c r="G165" s="2"/>
      <c r="H165" s="2"/>
      <c r="I165" s="2"/>
      <c r="J165" s="2"/>
      <c r="K165" s="2"/>
      <c r="L165" s="2"/>
      <c r="M165" s="12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>
      <c r="A166" s="35"/>
      <c r="B166" s="2"/>
      <c r="E166" s="2"/>
      <c r="F166" s="2"/>
      <c r="G166" s="2"/>
      <c r="H166" s="2"/>
      <c r="I166" s="2"/>
      <c r="J166" s="2"/>
      <c r="K166" s="2"/>
      <c r="L166" s="2"/>
      <c r="M166" s="12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>
      <c r="A167" s="35"/>
      <c r="B167" s="2"/>
      <c r="E167" s="2"/>
      <c r="F167" s="2"/>
      <c r="G167" s="2"/>
      <c r="H167" s="2"/>
      <c r="I167" s="2"/>
      <c r="J167" s="2"/>
      <c r="K167" s="2"/>
      <c r="L167" s="2"/>
      <c r="M167" s="12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>
      <c r="A168" s="35"/>
      <c r="B168" s="2"/>
      <c r="E168" s="2"/>
      <c r="F168" s="2"/>
      <c r="G168" s="2"/>
      <c r="H168" s="2"/>
      <c r="I168" s="2"/>
      <c r="J168" s="2"/>
      <c r="K168" s="2"/>
      <c r="L168" s="2"/>
      <c r="M168" s="12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>
      <c r="A169" s="35"/>
      <c r="B169" s="2"/>
      <c r="E169" s="2"/>
      <c r="F169" s="2"/>
      <c r="G169" s="2"/>
      <c r="H169" s="2"/>
      <c r="I169" s="2"/>
      <c r="J169" s="2"/>
      <c r="K169" s="2"/>
      <c r="L169" s="2"/>
      <c r="M169" s="12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>
      <c r="A170" s="35"/>
      <c r="B170" s="2"/>
      <c r="E170" s="2"/>
      <c r="F170" s="2"/>
      <c r="G170" s="2"/>
      <c r="H170" s="2"/>
      <c r="I170" s="2"/>
      <c r="J170" s="2"/>
      <c r="K170" s="2"/>
      <c r="L170" s="2"/>
      <c r="M170" s="12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>
      <c r="A171" s="35"/>
      <c r="B171" s="2"/>
      <c r="E171" s="2"/>
      <c r="F171" s="2"/>
      <c r="G171" s="2"/>
      <c r="H171" s="2"/>
      <c r="I171" s="2"/>
      <c r="J171" s="2"/>
      <c r="K171" s="2"/>
      <c r="L171" s="2"/>
      <c r="M171" s="12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>
      <c r="A172" s="35"/>
      <c r="B172" s="2"/>
      <c r="E172" s="2"/>
      <c r="F172" s="2"/>
      <c r="G172" s="2"/>
      <c r="H172" s="2"/>
      <c r="I172" s="2"/>
      <c r="J172" s="2"/>
      <c r="K172" s="2"/>
      <c r="L172" s="2"/>
      <c r="M172" s="12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>
      <c r="A173" s="35"/>
      <c r="B173" s="2"/>
      <c r="E173" s="2"/>
      <c r="F173" s="2"/>
      <c r="G173" s="2"/>
      <c r="H173" s="2"/>
      <c r="I173" s="2"/>
      <c r="J173" s="2"/>
      <c r="K173" s="2"/>
      <c r="L173" s="2"/>
      <c r="M173" s="12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>
      <c r="A174" s="35"/>
      <c r="B174" s="2"/>
      <c r="E174" s="2"/>
      <c r="F174" s="2"/>
      <c r="G174" s="2"/>
      <c r="H174" s="2"/>
      <c r="I174" s="2"/>
      <c r="J174" s="2"/>
      <c r="K174" s="2"/>
      <c r="L174" s="2"/>
      <c r="M174" s="12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>
      <c r="A175" s="35"/>
      <c r="B175" s="2"/>
      <c r="E175" s="2"/>
      <c r="F175" s="2"/>
      <c r="G175" s="2"/>
      <c r="H175" s="2"/>
      <c r="I175" s="2"/>
      <c r="J175" s="2"/>
      <c r="K175" s="2"/>
      <c r="L175" s="2"/>
      <c r="M175" s="12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>
      <c r="A176" s="35"/>
      <c r="B176" s="2"/>
      <c r="E176" s="2"/>
      <c r="F176" s="2"/>
      <c r="G176" s="2"/>
      <c r="H176" s="2"/>
      <c r="I176" s="2"/>
      <c r="J176" s="2"/>
      <c r="K176" s="2"/>
      <c r="L176" s="2"/>
      <c r="M176" s="12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>
      <c r="A177" s="35"/>
      <c r="B177" s="2"/>
      <c r="E177" s="2"/>
      <c r="F177" s="2"/>
      <c r="G177" s="2"/>
      <c r="H177" s="2"/>
      <c r="I177" s="2"/>
      <c r="J177" s="2"/>
      <c r="K177" s="2"/>
      <c r="L177" s="2"/>
      <c r="M177" s="12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>
      <c r="A178" s="35"/>
      <c r="B178" s="2"/>
      <c r="E178" s="2"/>
      <c r="F178" s="2"/>
      <c r="G178" s="2"/>
      <c r="H178" s="2"/>
      <c r="I178" s="2"/>
      <c r="J178" s="2"/>
      <c r="K178" s="2"/>
      <c r="L178" s="2"/>
      <c r="M178" s="12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>
      <c r="A179" s="35"/>
      <c r="B179" s="2"/>
      <c r="E179" s="2"/>
      <c r="F179" s="2"/>
      <c r="G179" s="2"/>
      <c r="H179" s="2"/>
      <c r="I179" s="2"/>
      <c r="J179" s="2"/>
      <c r="K179" s="2"/>
      <c r="L179" s="2"/>
      <c r="M179" s="12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>
      <c r="A180" s="35"/>
      <c r="B180" s="2"/>
      <c r="E180" s="2"/>
      <c r="F180" s="2"/>
      <c r="G180" s="2"/>
      <c r="H180" s="2"/>
      <c r="I180" s="2"/>
      <c r="J180" s="2"/>
      <c r="K180" s="2"/>
      <c r="L180" s="2"/>
      <c r="M180" s="12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>
      <c r="A181" s="35"/>
      <c r="B181" s="2"/>
      <c r="E181" s="2"/>
      <c r="F181" s="2"/>
      <c r="G181" s="2"/>
      <c r="H181" s="2"/>
      <c r="I181" s="2"/>
      <c r="J181" s="2"/>
      <c r="K181" s="2"/>
      <c r="L181" s="2"/>
      <c r="M181" s="12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>
      <c r="A182" s="35"/>
      <c r="B182" s="2"/>
      <c r="E182" s="2"/>
      <c r="F182" s="2"/>
      <c r="G182" s="2"/>
      <c r="H182" s="2"/>
      <c r="I182" s="2"/>
      <c r="J182" s="2"/>
      <c r="K182" s="2"/>
      <c r="L182" s="2"/>
      <c r="M182" s="12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>
      <c r="A183" s="35"/>
      <c r="B183" s="2"/>
      <c r="E183" s="2"/>
      <c r="F183" s="2"/>
      <c r="G183" s="2"/>
      <c r="H183" s="2"/>
      <c r="I183" s="2"/>
      <c r="J183" s="2"/>
      <c r="K183" s="2"/>
      <c r="L183" s="2"/>
      <c r="M183" s="12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>
      <c r="A184" s="35"/>
      <c r="B184" s="2"/>
      <c r="E184" s="2"/>
      <c r="F184" s="2"/>
      <c r="G184" s="2"/>
      <c r="H184" s="2"/>
      <c r="I184" s="2"/>
      <c r="J184" s="2"/>
      <c r="K184" s="2"/>
      <c r="L184" s="2"/>
      <c r="M184" s="12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>
      <c r="A185" s="35"/>
      <c r="B185" s="2"/>
      <c r="E185" s="2"/>
      <c r="F185" s="2"/>
      <c r="G185" s="2"/>
      <c r="H185" s="2"/>
      <c r="I185" s="2"/>
      <c r="J185" s="2"/>
      <c r="K185" s="2"/>
      <c r="L185" s="2"/>
      <c r="M185" s="12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>
      <c r="A186" s="35"/>
      <c r="B186" s="2"/>
      <c r="E186" s="2"/>
      <c r="F186" s="2"/>
      <c r="G186" s="2"/>
      <c r="H186" s="2"/>
      <c r="I186" s="2"/>
      <c r="J186" s="2"/>
      <c r="K186" s="2"/>
      <c r="L186" s="2"/>
      <c r="M186" s="12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>
      <c r="A187" s="35"/>
      <c r="B187" s="2"/>
      <c r="E187" s="2"/>
      <c r="F187" s="2"/>
      <c r="G187" s="2"/>
      <c r="H187" s="2"/>
      <c r="I187" s="2"/>
      <c r="J187" s="2"/>
      <c r="K187" s="2"/>
      <c r="L187" s="2"/>
      <c r="M187" s="12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>
      <c r="A188" s="35"/>
      <c r="B188" s="2"/>
      <c r="E188" s="2"/>
      <c r="F188" s="2"/>
      <c r="G188" s="2"/>
      <c r="H188" s="2"/>
      <c r="I188" s="2"/>
      <c r="J188" s="2"/>
      <c r="K188" s="2"/>
      <c r="L188" s="2"/>
      <c r="M188" s="12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>
      <c r="A189" s="35"/>
      <c r="B189" s="2"/>
      <c r="E189" s="2"/>
      <c r="F189" s="2"/>
      <c r="G189" s="2"/>
      <c r="H189" s="2"/>
      <c r="I189" s="2"/>
      <c r="J189" s="2"/>
      <c r="K189" s="2"/>
      <c r="L189" s="2"/>
      <c r="M189" s="12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>
      <c r="A190" s="35"/>
      <c r="B190" s="2"/>
      <c r="E190" s="2"/>
      <c r="F190" s="2"/>
      <c r="G190" s="2"/>
      <c r="H190" s="2"/>
      <c r="I190" s="2"/>
      <c r="J190" s="2"/>
      <c r="K190" s="2"/>
      <c r="L190" s="2"/>
      <c r="M190" s="12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>
      <c r="A191" s="35"/>
      <c r="B191" s="2"/>
      <c r="E191" s="2"/>
      <c r="F191" s="2"/>
      <c r="G191" s="2"/>
      <c r="H191" s="2"/>
      <c r="I191" s="2"/>
      <c r="J191" s="2"/>
      <c r="K191" s="2"/>
      <c r="L191" s="2"/>
      <c r="M191" s="12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>
      <c r="A192" s="35"/>
      <c r="B192" s="2"/>
      <c r="E192" s="2"/>
      <c r="F192" s="2"/>
      <c r="G192" s="2"/>
      <c r="H192" s="2"/>
      <c r="I192" s="2"/>
      <c r="J192" s="2"/>
      <c r="K192" s="2"/>
      <c r="L192" s="2"/>
      <c r="M192" s="12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>
      <c r="A193" s="35"/>
      <c r="B193" s="2"/>
      <c r="E193" s="2"/>
      <c r="F193" s="2"/>
      <c r="G193" s="2"/>
      <c r="H193" s="2"/>
      <c r="I193" s="2"/>
      <c r="J193" s="2"/>
      <c r="K193" s="2"/>
      <c r="L193" s="2"/>
      <c r="M193" s="12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>
      <c r="A194" s="35"/>
      <c r="B194" s="2"/>
      <c r="E194" s="2"/>
      <c r="F194" s="2"/>
      <c r="G194" s="2"/>
      <c r="H194" s="2"/>
      <c r="I194" s="2"/>
      <c r="J194" s="2"/>
      <c r="K194" s="2"/>
      <c r="L194" s="2"/>
      <c r="M194" s="12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>
      <c r="A195" s="35"/>
      <c r="B195" s="2"/>
      <c r="E195" s="2"/>
      <c r="F195" s="2"/>
      <c r="G195" s="2"/>
      <c r="H195" s="2"/>
      <c r="I195" s="2"/>
      <c r="J195" s="2"/>
      <c r="K195" s="2"/>
      <c r="L195" s="2"/>
      <c r="M195" s="12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>
      <c r="A196" s="35"/>
      <c r="B196" s="2"/>
      <c r="E196" s="2"/>
      <c r="F196" s="2"/>
      <c r="G196" s="2"/>
      <c r="H196" s="2"/>
      <c r="I196" s="2"/>
      <c r="J196" s="2"/>
      <c r="K196" s="2"/>
      <c r="L196" s="2"/>
      <c r="M196" s="12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>
      <c r="A197" s="35"/>
      <c r="B197" s="2"/>
      <c r="E197" s="2"/>
      <c r="F197" s="2"/>
      <c r="G197" s="2"/>
      <c r="H197" s="2"/>
      <c r="I197" s="2"/>
      <c r="J197" s="2"/>
      <c r="K197" s="2"/>
      <c r="L197" s="2"/>
      <c r="M197" s="12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>
      <c r="A198" s="35"/>
      <c r="B198" s="2"/>
      <c r="E198" s="2"/>
      <c r="F198" s="2"/>
      <c r="G198" s="2"/>
      <c r="H198" s="2"/>
      <c r="I198" s="2"/>
      <c r="J198" s="2"/>
      <c r="K198" s="2"/>
      <c r="L198" s="2"/>
      <c r="M198" s="12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>
      <c r="A199" s="35"/>
      <c r="B199" s="2"/>
      <c r="E199" s="2"/>
      <c r="F199" s="2"/>
      <c r="G199" s="2"/>
      <c r="H199" s="2"/>
      <c r="I199" s="2"/>
      <c r="J199" s="2"/>
      <c r="K199" s="2"/>
      <c r="L199" s="2"/>
      <c r="M199" s="12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>
      <c r="A200" s="35"/>
      <c r="B200" s="2"/>
      <c r="E200" s="2"/>
      <c r="F200" s="2"/>
      <c r="G200" s="2"/>
      <c r="H200" s="2"/>
      <c r="I200" s="2"/>
      <c r="J200" s="2"/>
      <c r="K200" s="2"/>
      <c r="L200" s="2"/>
      <c r="M200" s="12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>
      <c r="A201" s="35"/>
      <c r="B201" s="2"/>
      <c r="E201" s="2"/>
      <c r="F201" s="2"/>
      <c r="G201" s="2"/>
      <c r="H201" s="2"/>
      <c r="I201" s="2"/>
      <c r="J201" s="2"/>
      <c r="K201" s="2"/>
      <c r="L201" s="2"/>
      <c r="M201" s="12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35"/>
      <c r="B202" s="2"/>
      <c r="E202" s="2"/>
      <c r="F202" s="2"/>
      <c r="G202" s="2"/>
      <c r="H202" s="2"/>
      <c r="I202" s="2"/>
      <c r="J202" s="2"/>
      <c r="K202" s="2"/>
      <c r="L202" s="2"/>
      <c r="M202" s="12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>
      <c r="A203" s="35"/>
      <c r="B203" s="2"/>
      <c r="E203" s="2"/>
      <c r="F203" s="2"/>
      <c r="G203" s="2"/>
      <c r="H203" s="2"/>
      <c r="I203" s="2"/>
      <c r="J203" s="2"/>
      <c r="K203" s="2"/>
      <c r="L203" s="2"/>
      <c r="M203" s="12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>
      <c r="A204" s="35"/>
      <c r="B204" s="2"/>
      <c r="E204" s="2"/>
      <c r="F204" s="2"/>
      <c r="G204" s="2"/>
      <c r="H204" s="2"/>
      <c r="I204" s="2"/>
      <c r="J204" s="2"/>
      <c r="K204" s="2"/>
      <c r="L204" s="2"/>
      <c r="M204" s="12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>
      <c r="A205" s="35"/>
      <c r="B205" s="2"/>
      <c r="E205" s="2"/>
      <c r="F205" s="2"/>
      <c r="G205" s="2"/>
      <c r="H205" s="2"/>
      <c r="I205" s="2"/>
      <c r="J205" s="2"/>
      <c r="K205" s="2"/>
      <c r="L205" s="2"/>
      <c r="M205" s="12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>
      <c r="A206" s="35"/>
      <c r="B206" s="2"/>
      <c r="E206" s="2"/>
      <c r="F206" s="2"/>
      <c r="G206" s="2"/>
      <c r="H206" s="2"/>
      <c r="I206" s="2"/>
      <c r="J206" s="2"/>
      <c r="K206" s="2"/>
      <c r="L206" s="2"/>
      <c r="M206" s="12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>
      <c r="A207" s="35"/>
      <c r="B207" s="2"/>
      <c r="E207" s="2"/>
      <c r="F207" s="2"/>
      <c r="G207" s="2"/>
      <c r="H207" s="2"/>
      <c r="I207" s="2"/>
      <c r="J207" s="2"/>
      <c r="K207" s="2"/>
      <c r="L207" s="2"/>
      <c r="M207" s="12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>
      <c r="A208" s="35"/>
      <c r="B208" s="2"/>
      <c r="E208" s="2"/>
      <c r="F208" s="2"/>
      <c r="G208" s="2"/>
      <c r="H208" s="2"/>
      <c r="I208" s="2"/>
      <c r="J208" s="2"/>
      <c r="K208" s="2"/>
      <c r="L208" s="2"/>
      <c r="M208" s="12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>
      <c r="A209" s="35"/>
      <c r="B209" s="2"/>
      <c r="E209" s="2"/>
      <c r="F209" s="2"/>
      <c r="G209" s="2"/>
      <c r="H209" s="2"/>
      <c r="I209" s="2"/>
      <c r="J209" s="2"/>
      <c r="K209" s="2"/>
      <c r="L209" s="2"/>
      <c r="M209" s="12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>
      <c r="A210" s="35"/>
      <c r="B210" s="2"/>
      <c r="E210" s="2"/>
      <c r="F210" s="2"/>
      <c r="G210" s="2"/>
      <c r="H210" s="2"/>
      <c r="I210" s="2"/>
      <c r="J210" s="2"/>
      <c r="K210" s="2"/>
      <c r="L210" s="2"/>
      <c r="M210" s="12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>
      <c r="A211" s="35"/>
      <c r="B211" s="2"/>
      <c r="E211" s="2"/>
      <c r="F211" s="2"/>
      <c r="G211" s="2"/>
      <c r="H211" s="2"/>
      <c r="I211" s="2"/>
      <c r="J211" s="2"/>
      <c r="K211" s="2"/>
      <c r="L211" s="2"/>
      <c r="M211" s="12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>
      <c r="A212" s="35"/>
      <c r="B212" s="2"/>
      <c r="E212" s="2"/>
      <c r="F212" s="2"/>
      <c r="G212" s="2"/>
      <c r="H212" s="2"/>
      <c r="I212" s="2"/>
      <c r="J212" s="2"/>
      <c r="K212" s="2"/>
      <c r="L212" s="2"/>
      <c r="M212" s="12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>
      <c r="A213" s="35"/>
      <c r="B213" s="2"/>
      <c r="E213" s="2"/>
      <c r="F213" s="2"/>
      <c r="G213" s="2"/>
      <c r="H213" s="2"/>
      <c r="I213" s="2"/>
      <c r="J213" s="2"/>
      <c r="K213" s="2"/>
      <c r="L213" s="2"/>
      <c r="M213" s="12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>
      <c r="A214" s="35"/>
      <c r="B214" s="2"/>
      <c r="E214" s="2"/>
      <c r="F214" s="2"/>
      <c r="G214" s="2"/>
      <c r="H214" s="2"/>
      <c r="I214" s="2"/>
      <c r="J214" s="2"/>
      <c r="K214" s="2"/>
      <c r="L214" s="2"/>
      <c r="M214" s="12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>
      <c r="A215" s="35"/>
      <c r="B215" s="2"/>
      <c r="E215" s="2"/>
      <c r="F215" s="2"/>
      <c r="G215" s="2"/>
      <c r="H215" s="2"/>
      <c r="I215" s="2"/>
      <c r="J215" s="2"/>
      <c r="K215" s="2"/>
      <c r="L215" s="2"/>
      <c r="M215" s="12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>
      <c r="A216" s="35"/>
      <c r="B216" s="2"/>
      <c r="E216" s="2"/>
      <c r="F216" s="2"/>
      <c r="G216" s="2"/>
      <c r="H216" s="2"/>
      <c r="I216" s="2"/>
      <c r="J216" s="2"/>
      <c r="K216" s="2"/>
      <c r="L216" s="2"/>
      <c r="M216" s="12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>
      <c r="A217" s="35"/>
      <c r="B217" s="2"/>
      <c r="E217" s="2"/>
      <c r="F217" s="2"/>
      <c r="G217" s="2"/>
      <c r="H217" s="2"/>
      <c r="I217" s="2"/>
      <c r="J217" s="2"/>
      <c r="K217" s="2"/>
      <c r="L217" s="2"/>
      <c r="M217" s="12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>
      <c r="A218" s="35"/>
      <c r="B218" s="2"/>
      <c r="E218" s="2"/>
      <c r="F218" s="2"/>
      <c r="G218" s="2"/>
      <c r="H218" s="2"/>
      <c r="I218" s="2"/>
      <c r="J218" s="2"/>
      <c r="K218" s="2"/>
      <c r="L218" s="2"/>
      <c r="M218" s="1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>
      <c r="A219" s="35"/>
      <c r="B219" s="2"/>
      <c r="E219" s="2"/>
      <c r="F219" s="2"/>
      <c r="G219" s="2"/>
      <c r="H219" s="2"/>
      <c r="I219" s="2"/>
      <c r="J219" s="2"/>
      <c r="K219" s="2"/>
      <c r="L219" s="2"/>
      <c r="M219" s="1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>
      <c r="A220" s="35"/>
      <c r="B220" s="2"/>
      <c r="E220" s="2"/>
      <c r="F220" s="2"/>
      <c r="G220" s="2"/>
      <c r="H220" s="2"/>
      <c r="I220" s="2"/>
      <c r="J220" s="2"/>
      <c r="K220" s="2"/>
      <c r="L220" s="2"/>
      <c r="M220" s="1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>
      <c r="A221" s="35"/>
      <c r="B221" s="2"/>
      <c r="E221" s="2"/>
      <c r="F221" s="2"/>
      <c r="G221" s="2"/>
      <c r="H221" s="2"/>
      <c r="I221" s="2"/>
      <c r="J221" s="2"/>
      <c r="K221" s="2"/>
      <c r="L221" s="2"/>
      <c r="M221" s="1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>
      <c r="A222" s="35"/>
      <c r="B222" s="2"/>
      <c r="E222" s="2"/>
      <c r="F222" s="2"/>
      <c r="G222" s="2"/>
      <c r="H222" s="2"/>
      <c r="I222" s="2"/>
      <c r="J222" s="2"/>
      <c r="K222" s="2"/>
      <c r="L222" s="2"/>
      <c r="M222" s="1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>
      <c r="A223" s="35"/>
      <c r="B223" s="2"/>
      <c r="E223" s="2"/>
      <c r="F223" s="2"/>
      <c r="G223" s="2"/>
      <c r="H223" s="2"/>
      <c r="I223" s="2"/>
      <c r="J223" s="2"/>
      <c r="K223" s="2"/>
      <c r="L223" s="2"/>
      <c r="M223" s="1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>
      <c r="A224" s="35"/>
      <c r="B224" s="2"/>
      <c r="E224" s="2"/>
      <c r="F224" s="2"/>
      <c r="G224" s="2"/>
      <c r="H224" s="2"/>
      <c r="I224" s="2"/>
      <c r="J224" s="2"/>
      <c r="K224" s="2"/>
      <c r="L224" s="2"/>
      <c r="M224" s="1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>
      <c r="A225" s="35"/>
      <c r="B225" s="2"/>
      <c r="E225" s="2"/>
      <c r="F225" s="2"/>
      <c r="G225" s="2"/>
      <c r="H225" s="2"/>
      <c r="I225" s="2"/>
      <c r="J225" s="2"/>
      <c r="K225" s="2"/>
      <c r="L225" s="2"/>
      <c r="M225" s="1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>
      <c r="A226" s="35"/>
      <c r="B226" s="2"/>
      <c r="E226" s="2"/>
      <c r="F226" s="2"/>
      <c r="G226" s="2"/>
      <c r="H226" s="2"/>
      <c r="I226" s="2"/>
      <c r="J226" s="2"/>
      <c r="K226" s="2"/>
      <c r="L226" s="2"/>
      <c r="M226" s="1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>
      <c r="A227" s="35"/>
      <c r="B227" s="2"/>
      <c r="E227" s="2"/>
      <c r="F227" s="2"/>
      <c r="G227" s="2"/>
      <c r="H227" s="2"/>
      <c r="I227" s="2"/>
      <c r="J227" s="2"/>
      <c r="K227" s="2"/>
      <c r="L227" s="2"/>
      <c r="M227" s="1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>
      <c r="A228" s="35"/>
      <c r="B228" s="2"/>
      <c r="E228" s="2"/>
      <c r="F228" s="2"/>
      <c r="G228" s="2"/>
      <c r="H228" s="2"/>
      <c r="I228" s="2"/>
      <c r="J228" s="2"/>
      <c r="K228" s="2"/>
      <c r="L228" s="2"/>
      <c r="M228" s="1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>
      <c r="A229" s="35"/>
      <c r="B229" s="2"/>
      <c r="E229" s="2"/>
      <c r="F229" s="2"/>
      <c r="G229" s="2"/>
      <c r="H229" s="2"/>
      <c r="I229" s="2"/>
      <c r="J229" s="2"/>
      <c r="K229" s="2"/>
      <c r="L229" s="2"/>
      <c r="M229" s="1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>
      <c r="A230" s="35"/>
      <c r="B230" s="2"/>
      <c r="E230" s="2"/>
      <c r="F230" s="2"/>
      <c r="G230" s="2"/>
      <c r="H230" s="2"/>
      <c r="I230" s="2"/>
      <c r="J230" s="2"/>
      <c r="K230" s="2"/>
      <c r="L230" s="2"/>
      <c r="M230" s="1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>
      <c r="A231" s="35"/>
      <c r="B231" s="2"/>
      <c r="E231" s="2"/>
      <c r="F231" s="2"/>
      <c r="G231" s="2"/>
      <c r="H231" s="2"/>
      <c r="I231" s="2"/>
      <c r="J231" s="2"/>
      <c r="K231" s="2"/>
      <c r="L231" s="2"/>
      <c r="M231" s="1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>
      <c r="A232" s="35"/>
      <c r="B232" s="2"/>
      <c r="E232" s="2"/>
      <c r="F232" s="2"/>
      <c r="G232" s="2"/>
      <c r="H232" s="2"/>
      <c r="I232" s="2"/>
      <c r="J232" s="2"/>
      <c r="K232" s="2"/>
      <c r="L232" s="2"/>
      <c r="M232" s="1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>
      <c r="A233" s="35"/>
      <c r="B233" s="2"/>
      <c r="E233" s="2"/>
      <c r="F233" s="2"/>
      <c r="G233" s="2"/>
      <c r="H233" s="2"/>
      <c r="I233" s="2"/>
      <c r="J233" s="2"/>
      <c r="K233" s="2"/>
      <c r="L233" s="2"/>
      <c r="M233" s="1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>
      <c r="A234" s="35"/>
      <c r="B234" s="2"/>
      <c r="E234" s="2"/>
      <c r="F234" s="2"/>
      <c r="G234" s="2"/>
      <c r="H234" s="2"/>
      <c r="I234" s="2"/>
      <c r="J234" s="2"/>
      <c r="K234" s="2"/>
      <c r="L234" s="2"/>
      <c r="M234" s="12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>
      <c r="A235" s="35"/>
      <c r="B235" s="2"/>
      <c r="E235" s="2"/>
      <c r="F235" s="2"/>
      <c r="G235" s="2"/>
      <c r="H235" s="2"/>
      <c r="I235" s="2"/>
      <c r="J235" s="2"/>
      <c r="K235" s="2"/>
      <c r="L235" s="2"/>
      <c r="M235" s="12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>
      <c r="A236" s="35"/>
      <c r="B236" s="2"/>
      <c r="E236" s="2"/>
      <c r="F236" s="2"/>
      <c r="G236" s="2"/>
      <c r="H236" s="2"/>
      <c r="I236" s="2"/>
      <c r="J236" s="2"/>
      <c r="K236" s="2"/>
      <c r="L236" s="2"/>
      <c r="M236" s="12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>
      <c r="A237" s="35"/>
      <c r="B237" s="2"/>
      <c r="E237" s="2"/>
      <c r="F237" s="2"/>
      <c r="G237" s="2"/>
      <c r="H237" s="2"/>
      <c r="I237" s="2"/>
      <c r="J237" s="2"/>
      <c r="K237" s="2"/>
      <c r="L237" s="2"/>
      <c r="M237" s="12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>
      <c r="A238" s="35"/>
      <c r="B238" s="2"/>
      <c r="E238" s="2"/>
      <c r="F238" s="2"/>
      <c r="G238" s="2"/>
      <c r="H238" s="2"/>
      <c r="I238" s="2"/>
      <c r="J238" s="2"/>
      <c r="K238" s="2"/>
      <c r="L238" s="2"/>
      <c r="M238" s="12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>
      <c r="A239" s="35"/>
      <c r="B239" s="2"/>
      <c r="E239" s="2"/>
      <c r="F239" s="2"/>
      <c r="G239" s="2"/>
      <c r="H239" s="2"/>
      <c r="I239" s="2"/>
      <c r="J239" s="2"/>
      <c r="K239" s="2"/>
      <c r="L239" s="2"/>
      <c r="M239" s="12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>
      <c r="A240" s="35"/>
      <c r="B240" s="2"/>
      <c r="E240" s="2"/>
      <c r="F240" s="2"/>
      <c r="G240" s="2"/>
      <c r="H240" s="2"/>
      <c r="I240" s="2"/>
      <c r="J240" s="2"/>
      <c r="K240" s="2"/>
      <c r="L240" s="2"/>
      <c r="M240" s="12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>
      <c r="A241" s="35"/>
      <c r="B241" s="2"/>
      <c r="E241" s="2"/>
      <c r="F241" s="2"/>
      <c r="G241" s="2"/>
      <c r="H241" s="2"/>
      <c r="I241" s="2"/>
      <c r="J241" s="2"/>
      <c r="K241" s="2"/>
      <c r="L241" s="2"/>
      <c r="M241" s="12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>
      <c r="A242" s="35"/>
      <c r="B242" s="2"/>
      <c r="E242" s="2"/>
      <c r="F242" s="2"/>
      <c r="G242" s="2"/>
      <c r="H242" s="2"/>
      <c r="I242" s="2"/>
      <c r="J242" s="2"/>
      <c r="K242" s="2"/>
      <c r="L242" s="2"/>
      <c r="M242" s="12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>
      <c r="A243" s="35"/>
      <c r="B243" s="2"/>
      <c r="E243" s="2"/>
      <c r="F243" s="2"/>
      <c r="G243" s="2"/>
      <c r="H243" s="2"/>
      <c r="I243" s="2"/>
      <c r="J243" s="2"/>
      <c r="K243" s="2"/>
      <c r="L243" s="2"/>
      <c r="M243" s="12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>
      <c r="A244" s="35"/>
      <c r="B244" s="2"/>
      <c r="E244" s="2"/>
      <c r="F244" s="2"/>
      <c r="G244" s="2"/>
      <c r="H244" s="2"/>
      <c r="I244" s="2"/>
      <c r="J244" s="2"/>
      <c r="K244" s="2"/>
      <c r="L244" s="2"/>
      <c r="M244" s="12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>
      <c r="A245" s="35"/>
      <c r="B245" s="2"/>
      <c r="E245" s="2"/>
      <c r="F245" s="2"/>
      <c r="G245" s="2"/>
      <c r="H245" s="2"/>
      <c r="I245" s="2"/>
      <c r="J245" s="2"/>
      <c r="K245" s="2"/>
      <c r="L245" s="2"/>
      <c r="M245" s="12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>
      <c r="A246" s="35"/>
      <c r="B246" s="2"/>
      <c r="E246" s="2"/>
      <c r="F246" s="2"/>
      <c r="G246" s="2"/>
      <c r="H246" s="2"/>
      <c r="I246" s="2"/>
      <c r="J246" s="2"/>
      <c r="K246" s="2"/>
      <c r="L246" s="2"/>
      <c r="M246" s="12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>
      <c r="A247" s="35"/>
      <c r="B247" s="2"/>
      <c r="E247" s="2"/>
      <c r="F247" s="2"/>
      <c r="G247" s="2"/>
      <c r="H247" s="2"/>
      <c r="I247" s="2"/>
      <c r="J247" s="2"/>
      <c r="K247" s="2"/>
      <c r="L247" s="2"/>
      <c r="M247" s="12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>
      <c r="A248" s="35"/>
      <c r="B248" s="2"/>
      <c r="E248" s="2"/>
      <c r="F248" s="2"/>
      <c r="G248" s="2"/>
      <c r="H248" s="2"/>
      <c r="I248" s="2"/>
      <c r="J248" s="2"/>
      <c r="K248" s="2"/>
      <c r="L248" s="2"/>
      <c r="M248" s="12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>
      <c r="A249" s="35"/>
      <c r="B249" s="2"/>
      <c r="E249" s="2"/>
      <c r="F249" s="2"/>
      <c r="G249" s="2"/>
      <c r="H249" s="2"/>
      <c r="I249" s="2"/>
      <c r="J249" s="2"/>
      <c r="K249" s="2"/>
      <c r="L249" s="2"/>
      <c r="M249" s="12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>
      <c r="A250" s="35"/>
      <c r="B250" s="2"/>
      <c r="E250" s="2"/>
      <c r="F250" s="2"/>
      <c r="G250" s="2"/>
      <c r="H250" s="2"/>
      <c r="I250" s="2"/>
      <c r="J250" s="2"/>
      <c r="K250" s="2"/>
      <c r="L250" s="2"/>
      <c r="M250" s="12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>
      <c r="A251" s="35"/>
      <c r="B251" s="2"/>
      <c r="E251" s="2"/>
      <c r="F251" s="2"/>
      <c r="G251" s="2"/>
      <c r="H251" s="2"/>
      <c r="I251" s="2"/>
      <c r="J251" s="2"/>
      <c r="K251" s="2"/>
      <c r="L251" s="2"/>
      <c r="M251" s="12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>
      <c r="A252" s="35"/>
      <c r="B252" s="2"/>
      <c r="E252" s="2"/>
      <c r="F252" s="2"/>
      <c r="G252" s="2"/>
      <c r="H252" s="2"/>
      <c r="I252" s="2"/>
      <c r="J252" s="2"/>
      <c r="K252" s="2"/>
      <c r="L252" s="2"/>
      <c r="M252" s="12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>
      <c r="A253" s="35"/>
      <c r="B253" s="2"/>
      <c r="E253" s="2"/>
      <c r="F253" s="2"/>
      <c r="G253" s="2"/>
      <c r="H253" s="2"/>
      <c r="I253" s="2"/>
      <c r="J253" s="2"/>
      <c r="K253" s="2"/>
      <c r="L253" s="2"/>
      <c r="M253" s="12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>
      <c r="A254" s="35"/>
      <c r="B254" s="2"/>
      <c r="E254" s="2"/>
      <c r="F254" s="2"/>
      <c r="G254" s="2"/>
      <c r="H254" s="2"/>
      <c r="I254" s="2"/>
      <c r="J254" s="2"/>
      <c r="K254" s="2"/>
      <c r="L254" s="2"/>
      <c r="M254" s="1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>
      <c r="A255" s="35"/>
      <c r="B255" s="2"/>
      <c r="E255" s="2"/>
      <c r="F255" s="2"/>
      <c r="G255" s="2"/>
      <c r="H255" s="2"/>
      <c r="I255" s="2"/>
      <c r="J255" s="2"/>
      <c r="K255" s="2"/>
      <c r="L255" s="2"/>
      <c r="M255" s="1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>
      <c r="A256" s="35"/>
      <c r="B256" s="2"/>
      <c r="E256" s="2"/>
      <c r="F256" s="2"/>
      <c r="G256" s="2"/>
      <c r="H256" s="2"/>
      <c r="I256" s="2"/>
      <c r="J256" s="2"/>
      <c r="K256" s="2"/>
      <c r="L256" s="2"/>
      <c r="M256" s="1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>
      <c r="A257" s="35"/>
      <c r="B257" s="2"/>
      <c r="E257" s="2"/>
      <c r="F257" s="2"/>
      <c r="G257" s="2"/>
      <c r="H257" s="2"/>
      <c r="I257" s="2"/>
      <c r="J257" s="2"/>
      <c r="K257" s="2"/>
      <c r="L257" s="2"/>
      <c r="M257" s="1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>
      <c r="A258" s="35"/>
      <c r="B258" s="2"/>
      <c r="E258" s="2"/>
      <c r="F258" s="2"/>
      <c r="G258" s="2"/>
      <c r="H258" s="2"/>
      <c r="I258" s="2"/>
      <c r="J258" s="2"/>
      <c r="K258" s="2"/>
      <c r="L258" s="2"/>
      <c r="M258" s="1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>
      <c r="A259" s="35"/>
      <c r="B259" s="2"/>
      <c r="E259" s="2"/>
      <c r="F259" s="2"/>
      <c r="G259" s="2"/>
      <c r="H259" s="2"/>
      <c r="I259" s="2"/>
      <c r="J259" s="2"/>
      <c r="K259" s="2"/>
      <c r="L259" s="2"/>
      <c r="M259" s="1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>
      <c r="A260" s="35"/>
      <c r="B260" s="2"/>
      <c r="E260" s="2"/>
      <c r="F260" s="2"/>
      <c r="G260" s="2"/>
      <c r="H260" s="2"/>
      <c r="I260" s="2"/>
      <c r="J260" s="2"/>
      <c r="K260" s="2"/>
      <c r="L260" s="2"/>
      <c r="M260" s="1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>
      <c r="A261" s="35"/>
      <c r="B261" s="2"/>
      <c r="E261" s="2"/>
      <c r="F261" s="2"/>
      <c r="G261" s="2"/>
      <c r="H261" s="2"/>
      <c r="I261" s="2"/>
      <c r="J261" s="2"/>
      <c r="K261" s="2"/>
      <c r="L261" s="2"/>
      <c r="M261" s="1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>
      <c r="A262" s="35"/>
      <c r="B262" s="2"/>
      <c r="E262" s="2"/>
      <c r="F262" s="2"/>
      <c r="G262" s="2"/>
      <c r="H262" s="2"/>
      <c r="I262" s="2"/>
      <c r="J262" s="2"/>
      <c r="K262" s="2"/>
      <c r="L262" s="2"/>
      <c r="M262" s="1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>
      <c r="A263" s="35"/>
      <c r="B263" s="2"/>
      <c r="E263" s="2"/>
      <c r="F263" s="2"/>
      <c r="G263" s="2"/>
      <c r="H263" s="2"/>
      <c r="I263" s="2"/>
      <c r="J263" s="2"/>
      <c r="K263" s="2"/>
      <c r="L263" s="2"/>
      <c r="M263" s="1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>
      <c r="A264" s="35"/>
      <c r="B264" s="2"/>
      <c r="E264" s="2"/>
      <c r="F264" s="2"/>
      <c r="G264" s="2"/>
      <c r="H264" s="2"/>
      <c r="I264" s="2"/>
      <c r="J264" s="2"/>
      <c r="K264" s="2"/>
      <c r="L264" s="2"/>
      <c r="M264" s="1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>
      <c r="A265" s="35"/>
      <c r="B265" s="2"/>
      <c r="E265" s="2"/>
      <c r="F265" s="2"/>
      <c r="G265" s="2"/>
      <c r="H265" s="2"/>
      <c r="I265" s="2"/>
      <c r="J265" s="2"/>
      <c r="K265" s="2"/>
      <c r="L265" s="2"/>
      <c r="M265" s="1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>
      <c r="A266" s="35"/>
      <c r="B266" s="2"/>
      <c r="E266" s="2"/>
      <c r="F266" s="2"/>
      <c r="G266" s="2"/>
      <c r="H266" s="2"/>
      <c r="I266" s="2"/>
      <c r="J266" s="2"/>
      <c r="K266" s="2"/>
      <c r="L266" s="2"/>
      <c r="M266" s="1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>
      <c r="A267" s="35"/>
      <c r="B267" s="2"/>
      <c r="E267" s="2"/>
      <c r="F267" s="2"/>
      <c r="G267" s="2"/>
      <c r="H267" s="2"/>
      <c r="I267" s="2"/>
      <c r="J267" s="2"/>
      <c r="K267" s="2"/>
      <c r="L267" s="2"/>
      <c r="M267" s="1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>
      <c r="A268" s="35"/>
      <c r="B268" s="2"/>
      <c r="E268" s="2"/>
      <c r="F268" s="2"/>
      <c r="G268" s="2"/>
      <c r="H268" s="2"/>
      <c r="I268" s="2"/>
      <c r="J268" s="2"/>
      <c r="K268" s="2"/>
      <c r="L268" s="2"/>
      <c r="M268" s="1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>
      <c r="A269" s="35"/>
      <c r="B269" s="2"/>
      <c r="E269" s="2"/>
      <c r="F269" s="2"/>
      <c r="G269" s="2"/>
      <c r="H269" s="2"/>
      <c r="I269" s="2"/>
      <c r="J269" s="2"/>
      <c r="K269" s="2"/>
      <c r="L269" s="2"/>
      <c r="M269" s="1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>
      <c r="A270" s="35"/>
      <c r="B270" s="2"/>
      <c r="E270" s="2"/>
      <c r="F270" s="2"/>
      <c r="G270" s="2"/>
      <c r="H270" s="2"/>
      <c r="I270" s="2"/>
      <c r="J270" s="2"/>
      <c r="K270" s="2"/>
      <c r="L270" s="2"/>
      <c r="M270" s="12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>
      <c r="A271" s="35"/>
      <c r="B271" s="2"/>
      <c r="E271" s="2"/>
      <c r="F271" s="2"/>
      <c r="G271" s="2"/>
      <c r="H271" s="2"/>
      <c r="I271" s="2"/>
      <c r="J271" s="2"/>
      <c r="K271" s="2"/>
      <c r="L271" s="2"/>
      <c r="M271" s="12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>
      <c r="A272" s="35"/>
      <c r="B272" s="2"/>
      <c r="E272" s="2"/>
      <c r="F272" s="2"/>
      <c r="G272" s="2"/>
      <c r="H272" s="2"/>
      <c r="I272" s="2"/>
      <c r="J272" s="2"/>
      <c r="K272" s="2"/>
      <c r="L272" s="2"/>
      <c r="M272" s="1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>
      <c r="A273" s="35"/>
      <c r="B273" s="2"/>
      <c r="E273" s="2"/>
      <c r="F273" s="2"/>
      <c r="G273" s="2"/>
      <c r="H273" s="2"/>
      <c r="I273" s="2"/>
      <c r="J273" s="2"/>
      <c r="K273" s="2"/>
      <c r="L273" s="2"/>
      <c r="M273" s="1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>
      <c r="A274" s="35"/>
      <c r="B274" s="2"/>
      <c r="E274" s="2"/>
      <c r="F274" s="2"/>
      <c r="G274" s="2"/>
      <c r="H274" s="2"/>
      <c r="I274" s="2"/>
      <c r="J274" s="2"/>
      <c r="K274" s="2"/>
      <c r="L274" s="2"/>
      <c r="M274" s="1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>
      <c r="A275" s="35"/>
      <c r="B275" s="2"/>
      <c r="E275" s="2"/>
      <c r="F275" s="2"/>
      <c r="G275" s="2"/>
      <c r="H275" s="2"/>
      <c r="I275" s="2"/>
      <c r="J275" s="2"/>
      <c r="K275" s="2"/>
      <c r="L275" s="2"/>
      <c r="M275" s="1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>
      <c r="A276" s="35"/>
      <c r="B276" s="2"/>
      <c r="E276" s="2"/>
      <c r="F276" s="2"/>
      <c r="G276" s="2"/>
      <c r="H276" s="2"/>
      <c r="I276" s="2"/>
      <c r="J276" s="2"/>
      <c r="K276" s="2"/>
      <c r="L276" s="2"/>
      <c r="M276" s="1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>
      <c r="A277" s="35"/>
      <c r="B277" s="2"/>
      <c r="E277" s="2"/>
      <c r="F277" s="2"/>
      <c r="G277" s="2"/>
      <c r="H277" s="2"/>
      <c r="I277" s="2"/>
      <c r="J277" s="2"/>
      <c r="K277" s="2"/>
      <c r="L277" s="2"/>
      <c r="M277" s="1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>
      <c r="A278" s="35"/>
      <c r="B278" s="2"/>
      <c r="E278" s="2"/>
      <c r="F278" s="2"/>
      <c r="G278" s="2"/>
      <c r="H278" s="2"/>
      <c r="I278" s="2"/>
      <c r="J278" s="2"/>
      <c r="K278" s="2"/>
      <c r="L278" s="2"/>
      <c r="M278" s="1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>
      <c r="A279" s="35"/>
      <c r="B279" s="2"/>
      <c r="E279" s="2"/>
      <c r="F279" s="2"/>
      <c r="G279" s="2"/>
      <c r="H279" s="2"/>
      <c r="I279" s="2"/>
      <c r="J279" s="2"/>
      <c r="K279" s="2"/>
      <c r="L279" s="2"/>
      <c r="M279" s="1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>
      <c r="A280" s="35"/>
      <c r="B280" s="2"/>
      <c r="E280" s="2"/>
      <c r="F280" s="2"/>
      <c r="G280" s="2"/>
      <c r="H280" s="2"/>
      <c r="I280" s="2"/>
      <c r="J280" s="2"/>
      <c r="K280" s="2"/>
      <c r="L280" s="2"/>
      <c r="M280" s="1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>
      <c r="A281" s="35"/>
      <c r="B281" s="2"/>
      <c r="E281" s="2"/>
      <c r="F281" s="2"/>
      <c r="G281" s="2"/>
      <c r="H281" s="2"/>
      <c r="I281" s="2"/>
      <c r="J281" s="2"/>
      <c r="K281" s="2"/>
      <c r="L281" s="2"/>
      <c r="M281" s="1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>
      <c r="A282" s="35"/>
      <c r="B282" s="2"/>
      <c r="E282" s="2"/>
      <c r="F282" s="2"/>
      <c r="G282" s="2"/>
      <c r="H282" s="2"/>
      <c r="I282" s="2"/>
      <c r="J282" s="2"/>
      <c r="K282" s="2"/>
      <c r="L282" s="2"/>
      <c r="M282" s="1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>
      <c r="A283" s="35"/>
      <c r="B283" s="2"/>
      <c r="E283" s="2"/>
      <c r="F283" s="2"/>
      <c r="G283" s="2"/>
      <c r="H283" s="2"/>
      <c r="I283" s="2"/>
      <c r="J283" s="2"/>
      <c r="K283" s="2"/>
      <c r="L283" s="2"/>
      <c r="M283" s="1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>
      <c r="A284" s="35"/>
      <c r="B284" s="2"/>
      <c r="E284" s="2"/>
      <c r="F284" s="2"/>
      <c r="G284" s="2"/>
      <c r="H284" s="2"/>
      <c r="I284" s="2"/>
      <c r="J284" s="2"/>
      <c r="K284" s="2"/>
      <c r="L284" s="2"/>
      <c r="M284" s="1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>
      <c r="A285" s="35"/>
      <c r="B285" s="2"/>
      <c r="E285" s="2"/>
      <c r="F285" s="2"/>
      <c r="G285" s="2"/>
      <c r="H285" s="2"/>
      <c r="I285" s="2"/>
      <c r="J285" s="2"/>
      <c r="K285" s="2"/>
      <c r="L285" s="2"/>
      <c r="M285" s="1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>
      <c r="A286" s="35"/>
      <c r="B286" s="2"/>
      <c r="E286" s="2"/>
      <c r="F286" s="2"/>
      <c r="G286" s="2"/>
      <c r="H286" s="2"/>
      <c r="I286" s="2"/>
      <c r="J286" s="2"/>
      <c r="K286" s="2"/>
      <c r="L286" s="2"/>
      <c r="M286" s="1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>
      <c r="A287" s="35"/>
      <c r="B287" s="2"/>
      <c r="E287" s="2"/>
      <c r="F287" s="2"/>
      <c r="G287" s="2"/>
      <c r="H287" s="2"/>
      <c r="I287" s="2"/>
      <c r="J287" s="2"/>
      <c r="K287" s="2"/>
      <c r="L287" s="2"/>
      <c r="M287" s="1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>
      <c r="A288" s="35"/>
      <c r="B288" s="2"/>
      <c r="E288" s="2"/>
      <c r="F288" s="2"/>
      <c r="G288" s="2"/>
      <c r="H288" s="2"/>
      <c r="I288" s="2"/>
      <c r="J288" s="2"/>
      <c r="K288" s="2"/>
      <c r="L288" s="2"/>
      <c r="M288" s="12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>
      <c r="A289" s="35"/>
      <c r="B289" s="2"/>
      <c r="E289" s="2"/>
      <c r="F289" s="2"/>
      <c r="G289" s="2"/>
      <c r="H289" s="2"/>
      <c r="I289" s="2"/>
      <c r="J289" s="2"/>
      <c r="K289" s="2"/>
      <c r="L289" s="2"/>
      <c r="M289" s="12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>
      <c r="A290" s="35"/>
      <c r="B290" s="2"/>
      <c r="E290" s="2"/>
      <c r="F290" s="2"/>
      <c r="G290" s="2"/>
      <c r="H290" s="2"/>
      <c r="I290" s="2"/>
      <c r="J290" s="2"/>
      <c r="K290" s="2"/>
      <c r="L290" s="2"/>
      <c r="M290" s="1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>
      <c r="A291" s="35"/>
      <c r="B291" s="2"/>
      <c r="E291" s="2"/>
      <c r="F291" s="2"/>
      <c r="G291" s="2"/>
      <c r="H291" s="2"/>
      <c r="I291" s="2"/>
      <c r="J291" s="2"/>
      <c r="K291" s="2"/>
      <c r="L291" s="2"/>
      <c r="M291" s="1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>
      <c r="A292" s="35"/>
      <c r="B292" s="2"/>
      <c r="E292" s="2"/>
      <c r="F292" s="2"/>
      <c r="G292" s="2"/>
      <c r="H292" s="2"/>
      <c r="I292" s="2"/>
      <c r="J292" s="2"/>
      <c r="K292" s="2"/>
      <c r="L292" s="2"/>
      <c r="M292" s="1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>
      <c r="A293" s="35"/>
      <c r="B293" s="2"/>
      <c r="E293" s="2"/>
      <c r="F293" s="2"/>
      <c r="G293" s="2"/>
      <c r="H293" s="2"/>
      <c r="I293" s="2"/>
      <c r="J293" s="2"/>
      <c r="K293" s="2"/>
      <c r="L293" s="2"/>
      <c r="M293" s="1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>
      <c r="A294" s="35"/>
      <c r="B294" s="2"/>
      <c r="E294" s="2"/>
      <c r="F294" s="2"/>
      <c r="G294" s="2"/>
      <c r="H294" s="2"/>
      <c r="I294" s="2"/>
      <c r="J294" s="2"/>
      <c r="K294" s="2"/>
      <c r="L294" s="2"/>
      <c r="M294" s="1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>
      <c r="A295" s="35"/>
      <c r="B295" s="2"/>
      <c r="E295" s="2"/>
      <c r="F295" s="2"/>
      <c r="G295" s="2"/>
      <c r="H295" s="2"/>
      <c r="I295" s="2"/>
      <c r="J295" s="2"/>
      <c r="K295" s="2"/>
      <c r="L295" s="2"/>
      <c r="M295" s="1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>
      <c r="A296" s="35"/>
      <c r="B296" s="2"/>
      <c r="E296" s="2"/>
      <c r="F296" s="2"/>
      <c r="G296" s="2"/>
      <c r="H296" s="2"/>
      <c r="I296" s="2"/>
      <c r="J296" s="2"/>
      <c r="K296" s="2"/>
      <c r="L296" s="2"/>
      <c r="M296" s="129"/>
      <c r="N296" s="2"/>
      <c r="AG296" s="2"/>
    </row>
    <row r="297" spans="1:33">
      <c r="B297" s="2"/>
      <c r="E297" s="2"/>
      <c r="AG297" s="2"/>
    </row>
    <row r="298" spans="1:33">
      <c r="B298" s="2"/>
    </row>
  </sheetData>
  <mergeCells count="62">
    <mergeCell ref="AA10:AF10"/>
    <mergeCell ref="O11:Q11"/>
    <mergeCell ref="R11:T11"/>
    <mergeCell ref="U11:W11"/>
    <mergeCell ref="X11:Z11"/>
    <mergeCell ref="AA11:AC11"/>
    <mergeCell ref="AD11:AF11"/>
    <mergeCell ref="A68:AF68"/>
    <mergeCell ref="A70:C70"/>
    <mergeCell ref="A76:C76"/>
    <mergeCell ref="A81:C81"/>
    <mergeCell ref="A86:C86"/>
    <mergeCell ref="A71:AF71"/>
    <mergeCell ref="A77:AF77"/>
    <mergeCell ref="A82:AF82"/>
    <mergeCell ref="A55:C55"/>
    <mergeCell ref="A56:AF56"/>
    <mergeCell ref="A59:AF59"/>
    <mergeCell ref="A58:C58"/>
    <mergeCell ref="A61:C61"/>
    <mergeCell ref="A67:C67"/>
    <mergeCell ref="A62:AF62"/>
    <mergeCell ref="A64:C64"/>
    <mergeCell ref="A65:AF65"/>
    <mergeCell ref="A42:C42"/>
    <mergeCell ref="A43:AF43"/>
    <mergeCell ref="A47:C47"/>
    <mergeCell ref="A48:AF48"/>
    <mergeCell ref="A52:C52"/>
    <mergeCell ref="A53:AF53"/>
    <mergeCell ref="A24:C24"/>
    <mergeCell ref="A25:AF25"/>
    <mergeCell ref="A29:C29"/>
    <mergeCell ref="A37:C37"/>
    <mergeCell ref="A30:AF30"/>
    <mergeCell ref="A38:AF38"/>
    <mergeCell ref="Q102:Y103"/>
    <mergeCell ref="A6:J6"/>
    <mergeCell ref="R91:S91"/>
    <mergeCell ref="U91:V91"/>
    <mergeCell ref="D3:S3"/>
    <mergeCell ref="A8:AF9"/>
    <mergeCell ref="AD91:AE91"/>
    <mergeCell ref="AA91:AB91"/>
    <mergeCell ref="A3:C3"/>
    <mergeCell ref="O91:P91"/>
    <mergeCell ref="V1:AE1"/>
    <mergeCell ref="D4:U4"/>
    <mergeCell ref="A4:C4"/>
    <mergeCell ref="D1:S1"/>
    <mergeCell ref="A1:C1"/>
    <mergeCell ref="G2:P2"/>
    <mergeCell ref="A94:AF94"/>
    <mergeCell ref="A95:AI95"/>
    <mergeCell ref="A96:AF96"/>
    <mergeCell ref="X91:Y91"/>
    <mergeCell ref="A2:B2"/>
    <mergeCell ref="Q100:Z101"/>
    <mergeCell ref="A7:B7"/>
    <mergeCell ref="A14:AF14"/>
    <mergeCell ref="A20:C20"/>
    <mergeCell ref="A21:AF21"/>
  </mergeCells>
  <phoneticPr fontId="0" type="noConversion"/>
  <printOptions gridLinesSet="0"/>
  <pageMargins left="0.23622047244094491" right="0.23622047244094491" top="0.19685039370078741" bottom="0.19685039370078741" header="0.15748031496062992" footer="0.19685039370078741"/>
  <pageSetup paperSize="9" scale="70" fitToHeight="3" orientation="landscape" cellComments="asDisplayed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Paweł</cp:lastModifiedBy>
  <cp:lastPrinted>2019-03-12T07:00:16Z</cp:lastPrinted>
  <dcterms:created xsi:type="dcterms:W3CDTF">1998-05-26T18:21:06Z</dcterms:created>
  <dcterms:modified xsi:type="dcterms:W3CDTF">2020-04-14T15:19:30Z</dcterms:modified>
</cp:coreProperties>
</file>