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F8A8753A-60AB-4D93-83F4-E858CFC96668}" xr6:coauthVersionLast="45" xr6:coauthVersionMax="45" xr10:uidLastSave="{00000000-0000-0000-0000-000000000000}"/>
  <bookViews>
    <workbookView xWindow="-120" yWindow="-120" windowWidth="38640" windowHeight="15840" tabRatio="354"/>
  </bookViews>
  <sheets>
    <sheet name="plan_wzór" sheetId="1" r:id="rId1"/>
    <sheet name="Arkusz1" sheetId="2" r:id="rId2"/>
  </sheets>
  <definedNames>
    <definedName name="_xlnm.Print_Area" localSheetId="0">plan_wzór!$A$1:$AH$102</definedName>
    <definedName name="_xlnm.Print_Titles" localSheetId="0">plan_wzór!$9:$10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" l="1"/>
  <c r="AG52" i="1"/>
  <c r="AF52" i="1"/>
  <c r="AE52" i="1"/>
  <c r="AD52" i="1"/>
  <c r="AC52" i="1"/>
  <c r="AC94" i="1" s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AG93" i="1"/>
  <c r="AF93" i="1"/>
  <c r="AE93" i="1"/>
  <c r="AD93" i="1"/>
  <c r="AD94" i="1" s="1"/>
  <c r="AB93" i="1"/>
  <c r="AA93" i="1"/>
  <c r="Z93" i="1"/>
  <c r="Y93" i="1"/>
  <c r="X93" i="1"/>
  <c r="W93" i="1"/>
  <c r="W94" i="1" s="1"/>
  <c r="V93" i="1"/>
  <c r="V94" i="1" s="1"/>
  <c r="U93" i="1"/>
  <c r="T93" i="1"/>
  <c r="S93" i="1"/>
  <c r="R93" i="1"/>
  <c r="Q93" i="1"/>
  <c r="P93" i="1"/>
  <c r="P94" i="1" s="1"/>
  <c r="O93" i="1"/>
  <c r="O94" i="1" s="1"/>
  <c r="N93" i="1"/>
  <c r="M93" i="1"/>
  <c r="L93" i="1"/>
  <c r="K93" i="1"/>
  <c r="J93" i="1"/>
  <c r="I93" i="1"/>
  <c r="H93" i="1"/>
  <c r="E93" i="1"/>
  <c r="AF77" i="1"/>
  <c r="AG77" i="1"/>
  <c r="AD77" i="1"/>
  <c r="E77" i="1"/>
  <c r="AE77" i="1"/>
  <c r="AB77" i="1"/>
  <c r="AA77" i="1"/>
  <c r="Z77" i="1"/>
  <c r="Y77" i="1"/>
  <c r="Y94" i="1" s="1"/>
  <c r="X77" i="1"/>
  <c r="X94" i="1" s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AG90" i="1"/>
  <c r="AF90" i="1"/>
  <c r="AE90" i="1"/>
  <c r="AD90" i="1"/>
  <c r="AC90" i="1"/>
  <c r="AB90" i="1"/>
  <c r="AA90" i="1"/>
  <c r="AA94" i="1" s="1"/>
  <c r="Z90" i="1"/>
  <c r="Y90" i="1"/>
  <c r="X90" i="1"/>
  <c r="W90" i="1"/>
  <c r="V90" i="1"/>
  <c r="U90" i="1"/>
  <c r="T90" i="1"/>
  <c r="T94" i="1" s="1"/>
  <c r="S90" i="1"/>
  <c r="P90" i="1"/>
  <c r="N90" i="1"/>
  <c r="M90" i="1"/>
  <c r="L90" i="1"/>
  <c r="I90" i="1"/>
  <c r="J90" i="1"/>
  <c r="J94" i="1" s="1"/>
  <c r="G90" i="1"/>
  <c r="R40" i="1"/>
  <c r="AD88" i="1"/>
  <c r="AD82" i="1"/>
  <c r="AD46" i="1"/>
  <c r="AD25" i="1"/>
  <c r="AD20" i="1"/>
  <c r="AD14" i="1"/>
  <c r="AA88" i="1"/>
  <c r="AA82" i="1"/>
  <c r="AA74" i="1"/>
  <c r="AA70" i="1"/>
  <c r="AA66" i="1"/>
  <c r="AA59" i="1"/>
  <c r="AA46" i="1"/>
  <c r="AA25" i="1"/>
  <c r="AA20" i="1"/>
  <c r="AA17" i="1"/>
  <c r="AA14" i="1"/>
  <c r="X88" i="1"/>
  <c r="X82" i="1"/>
  <c r="X74" i="1"/>
  <c r="X70" i="1"/>
  <c r="X66" i="1"/>
  <c r="X59" i="1"/>
  <c r="X46" i="1"/>
  <c r="X25" i="1"/>
  <c r="X20" i="1"/>
  <c r="X17" i="1"/>
  <c r="X14" i="1"/>
  <c r="U88" i="1"/>
  <c r="U74" i="1"/>
  <c r="U70" i="1"/>
  <c r="U66" i="1"/>
  <c r="U59" i="1"/>
  <c r="U46" i="1"/>
  <c r="U31" i="1"/>
  <c r="U25" i="1"/>
  <c r="U20" i="1"/>
  <c r="U94" i="1" s="1"/>
  <c r="U17" i="1"/>
  <c r="R88" i="1"/>
  <c r="R82" i="1"/>
  <c r="R94" i="1" s="1"/>
  <c r="R74" i="1"/>
  <c r="R70" i="1"/>
  <c r="R66" i="1"/>
  <c r="R59" i="1"/>
  <c r="R46" i="1"/>
  <c r="R25" i="1"/>
  <c r="R20" i="1"/>
  <c r="R17" i="1"/>
  <c r="AF88" i="1"/>
  <c r="AF82" i="1"/>
  <c r="AF46" i="1"/>
  <c r="AF31" i="1"/>
  <c r="AF25" i="1"/>
  <c r="AF94" i="1" s="1"/>
  <c r="AF20" i="1"/>
  <c r="AF17" i="1"/>
  <c r="AE74" i="1"/>
  <c r="AB74" i="1"/>
  <c r="Z74" i="1"/>
  <c r="Y74" i="1"/>
  <c r="W74" i="1"/>
  <c r="V74" i="1"/>
  <c r="T74" i="1"/>
  <c r="S74" i="1"/>
  <c r="Q74" i="1"/>
  <c r="P74" i="1"/>
  <c r="O74" i="1"/>
  <c r="N74" i="1"/>
  <c r="M74" i="1"/>
  <c r="L74" i="1"/>
  <c r="L94" i="1" s="1"/>
  <c r="K74" i="1"/>
  <c r="J74" i="1"/>
  <c r="I74" i="1"/>
  <c r="H74" i="1"/>
  <c r="AE70" i="1"/>
  <c r="AB70" i="1"/>
  <c r="Z70" i="1"/>
  <c r="Y70" i="1"/>
  <c r="W70" i="1"/>
  <c r="V70" i="1"/>
  <c r="T70" i="1"/>
  <c r="S70" i="1"/>
  <c r="Q70" i="1"/>
  <c r="P70" i="1"/>
  <c r="O70" i="1"/>
  <c r="N70" i="1"/>
  <c r="M70" i="1"/>
  <c r="L70" i="1"/>
  <c r="K70" i="1"/>
  <c r="J70" i="1"/>
  <c r="I70" i="1"/>
  <c r="H70" i="1"/>
  <c r="AG46" i="1"/>
  <c r="AE46" i="1"/>
  <c r="AC46" i="1"/>
  <c r="AB46" i="1"/>
  <c r="Z46" i="1"/>
  <c r="Y46" i="1"/>
  <c r="W46" i="1"/>
  <c r="V46" i="1"/>
  <c r="T46" i="1"/>
  <c r="S46" i="1"/>
  <c r="Q46" i="1"/>
  <c r="P46" i="1"/>
  <c r="O46" i="1"/>
  <c r="N46" i="1"/>
  <c r="M46" i="1"/>
  <c r="L46" i="1"/>
  <c r="K46" i="1"/>
  <c r="J46" i="1"/>
  <c r="I46" i="1"/>
  <c r="H46" i="1"/>
  <c r="I31" i="1"/>
  <c r="I40" i="1" s="1"/>
  <c r="K31" i="1"/>
  <c r="K40" i="1"/>
  <c r="K94" i="1"/>
  <c r="L31" i="1"/>
  <c r="L40" i="1" s="1"/>
  <c r="M31" i="1"/>
  <c r="M40" i="1" s="1"/>
  <c r="N31" i="1"/>
  <c r="N40" i="1"/>
  <c r="P31" i="1"/>
  <c r="P40" i="1"/>
  <c r="Q31" i="1"/>
  <c r="Q40" i="1" s="1"/>
  <c r="S31" i="1"/>
  <c r="S40" i="1" s="1"/>
  <c r="T31" i="1"/>
  <c r="V31" i="1"/>
  <c r="V40" i="1"/>
  <c r="Y31" i="1"/>
  <c r="Y40" i="1" s="1"/>
  <c r="AB31" i="1"/>
  <c r="AB40" i="1" s="1"/>
  <c r="AE31" i="1"/>
  <c r="AE40" i="1"/>
  <c r="AG31" i="1"/>
  <c r="AG88" i="1"/>
  <c r="AE88" i="1"/>
  <c r="AC88" i="1"/>
  <c r="AB88" i="1"/>
  <c r="Z88" i="1"/>
  <c r="Y88" i="1"/>
  <c r="W88" i="1"/>
  <c r="V88" i="1"/>
  <c r="T88" i="1"/>
  <c r="S88" i="1"/>
  <c r="Q88" i="1"/>
  <c r="P88" i="1"/>
  <c r="O88" i="1"/>
  <c r="N88" i="1"/>
  <c r="M88" i="1"/>
  <c r="L88" i="1"/>
  <c r="K88" i="1"/>
  <c r="J88" i="1"/>
  <c r="I88" i="1"/>
  <c r="E88" i="1"/>
  <c r="H87" i="1"/>
  <c r="H88" i="1"/>
  <c r="AG82" i="1"/>
  <c r="AG94" i="1" s="1"/>
  <c r="AE82" i="1"/>
  <c r="AC82" i="1"/>
  <c r="AB82" i="1"/>
  <c r="Z82" i="1"/>
  <c r="Y82" i="1"/>
  <c r="W82" i="1"/>
  <c r="V82" i="1"/>
  <c r="S82" i="1"/>
  <c r="Q82" i="1"/>
  <c r="P82" i="1"/>
  <c r="O82" i="1"/>
  <c r="N82" i="1"/>
  <c r="M82" i="1"/>
  <c r="M94" i="1" s="1"/>
  <c r="L82" i="1"/>
  <c r="J82" i="1"/>
  <c r="I82" i="1"/>
  <c r="E82" i="1"/>
  <c r="H82" i="1"/>
  <c r="AE66" i="1"/>
  <c r="AB66" i="1"/>
  <c r="Z66" i="1"/>
  <c r="Y66" i="1"/>
  <c r="W66" i="1"/>
  <c r="V66" i="1"/>
  <c r="T66" i="1"/>
  <c r="S66" i="1"/>
  <c r="Q66" i="1"/>
  <c r="P66" i="1"/>
  <c r="O66" i="1"/>
  <c r="N66" i="1"/>
  <c r="M66" i="1"/>
  <c r="L66" i="1"/>
  <c r="K66" i="1"/>
  <c r="J66" i="1"/>
  <c r="I66" i="1"/>
  <c r="H66" i="1"/>
  <c r="AE59" i="1"/>
  <c r="AB59" i="1"/>
  <c r="AB94" i="1" s="1"/>
  <c r="Z59" i="1"/>
  <c r="Z94" i="1" s="1"/>
  <c r="Y59" i="1"/>
  <c r="W59" i="1"/>
  <c r="V59" i="1"/>
  <c r="T59" i="1"/>
  <c r="S59" i="1"/>
  <c r="Q59" i="1"/>
  <c r="P59" i="1"/>
  <c r="O59" i="1"/>
  <c r="N59" i="1"/>
  <c r="M59" i="1"/>
  <c r="L59" i="1"/>
  <c r="K59" i="1"/>
  <c r="I59" i="1"/>
  <c r="H59" i="1"/>
  <c r="H25" i="1"/>
  <c r="E25" i="1"/>
  <c r="E14" i="1"/>
  <c r="M25" i="1"/>
  <c r="N25" i="1"/>
  <c r="O25" i="1"/>
  <c r="M20" i="1"/>
  <c r="N20" i="1"/>
  <c r="O20" i="1"/>
  <c r="M17" i="1"/>
  <c r="N17" i="1"/>
  <c r="O17" i="1"/>
  <c r="I14" i="1"/>
  <c r="J14" i="1"/>
  <c r="K14" i="1"/>
  <c r="M14" i="1"/>
  <c r="N14" i="1"/>
  <c r="N94" i="1" s="1"/>
  <c r="O14" i="1"/>
  <c r="E17" i="1"/>
  <c r="E20" i="1"/>
  <c r="AG25" i="1"/>
  <c r="AE25" i="1"/>
  <c r="AC25" i="1"/>
  <c r="AB25" i="1"/>
  <c r="Z25" i="1"/>
  <c r="Y25" i="1"/>
  <c r="W25" i="1"/>
  <c r="V25" i="1"/>
  <c r="T25" i="1"/>
  <c r="S25" i="1"/>
  <c r="Q25" i="1"/>
  <c r="P25" i="1"/>
  <c r="L25" i="1"/>
  <c r="K25" i="1"/>
  <c r="J25" i="1"/>
  <c r="I25" i="1"/>
  <c r="P14" i="1"/>
  <c r="P17" i="1"/>
  <c r="P20" i="1"/>
  <c r="Q14" i="1"/>
  <c r="Q17" i="1"/>
  <c r="Q20" i="1"/>
  <c r="S14" i="1"/>
  <c r="S17" i="1"/>
  <c r="T14" i="1"/>
  <c r="T17" i="1"/>
  <c r="T20" i="1"/>
  <c r="V14" i="1"/>
  <c r="V17" i="1"/>
  <c r="V20" i="1"/>
  <c r="W14" i="1"/>
  <c r="W17" i="1"/>
  <c r="W20" i="1"/>
  <c r="Y14" i="1"/>
  <c r="Y17" i="1"/>
  <c r="Z14" i="1"/>
  <c r="Z17" i="1"/>
  <c r="Z20" i="1"/>
  <c r="AB14" i="1"/>
  <c r="AB17" i="1"/>
  <c r="AB20" i="1"/>
  <c r="AC14" i="1"/>
  <c r="AC20" i="1"/>
  <c r="AE14" i="1"/>
  <c r="AE17" i="1"/>
  <c r="AE94" i="1" s="1"/>
  <c r="AE20" i="1"/>
  <c r="AG17" i="1"/>
  <c r="AG20" i="1"/>
  <c r="I20" i="1"/>
  <c r="I17" i="1"/>
  <c r="K20" i="1"/>
  <c r="K17" i="1"/>
  <c r="L20" i="1"/>
  <c r="L17" i="1"/>
  <c r="E94" i="1"/>
  <c r="Q94" i="1" l="1"/>
  <c r="P96" i="1" s="1"/>
  <c r="V96" i="1"/>
  <c r="I94" i="1"/>
  <c r="AB96" i="1"/>
  <c r="S94" i="1"/>
</calcChain>
</file>

<file path=xl/comments1.xml><?xml version="1.0" encoding="utf-8"?>
<comments xmlns="http://schemas.openxmlformats.org/spreadsheetml/2006/main">
  <authors>
    <author>Ewa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studia pierwszego stopnia/ studia drugiego stopnia/studia jednolite magisterskie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" authorId="0" shapeId="0">
      <text>
        <r>
          <rPr>
            <sz val="9"/>
            <color indexed="81"/>
            <rFont val="Tahoma"/>
            <family val="2"/>
            <charset val="238"/>
          </rPr>
          <t xml:space="preserve">1) w przypadku, gdy na kierunku występuje specjalność - wpisać jej nazwę 
2) w przypadku, gdy nie występuje - usunąć cały wiersz
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  <charset val="238"/>
          </rPr>
          <t>ogólnoakademicki/praktyczny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  <charset val="238"/>
          </rPr>
          <t>stacjonarne/niestacjonarne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8" authorId="0" shapeId="0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H10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<sst xmlns="http://schemas.openxmlformats.org/spreadsheetml/2006/main" count="246" uniqueCount="163">
  <si>
    <t>I rok</t>
  </si>
  <si>
    <t>II rok</t>
  </si>
  <si>
    <t>III rok</t>
  </si>
  <si>
    <t>Liczba godzin zajęć</t>
  </si>
  <si>
    <t>1 sem.</t>
  </si>
  <si>
    <t>2 sem.</t>
  </si>
  <si>
    <t>3 sem.</t>
  </si>
  <si>
    <t>4 sem.</t>
  </si>
  <si>
    <t>5 sem.</t>
  </si>
  <si>
    <t>6 sem.</t>
  </si>
  <si>
    <t>L.P.</t>
  </si>
  <si>
    <t>Egz. po sem.</t>
  </si>
  <si>
    <t>Zal. po sem.</t>
  </si>
  <si>
    <t>RAZEM</t>
  </si>
  <si>
    <t>WYKŁADY</t>
  </si>
  <si>
    <t xml:space="preserve">   RAZEM</t>
  </si>
  <si>
    <t xml:space="preserve">                               RAZEM</t>
  </si>
  <si>
    <t>punkty ECTS</t>
  </si>
  <si>
    <t>KOD
przedmiotu 
USOS</t>
  </si>
  <si>
    <t>NAZWA MODUŁU/
NAZWA PRZEDMIOTU</t>
  </si>
  <si>
    <t>Ć/K/L/LEK/SiP/ZT</t>
  </si>
  <si>
    <t>Praktyki zawodowe</t>
  </si>
  <si>
    <t>WYDZIAŁ:</t>
  </si>
  <si>
    <t>KIERUNEK:</t>
  </si>
  <si>
    <t>specjalność:</t>
  </si>
  <si>
    <t>forma studiów:</t>
  </si>
  <si>
    <t>profil kształcenia:</t>
  </si>
  <si>
    <t>FILOLOGICZNY</t>
  </si>
  <si>
    <t>Filologia</t>
  </si>
  <si>
    <t>ogólnoakademicki</t>
  </si>
  <si>
    <t>stacjonarne</t>
  </si>
  <si>
    <t>2</t>
  </si>
  <si>
    <t>1</t>
  </si>
  <si>
    <t>3</t>
  </si>
  <si>
    <t>4</t>
  </si>
  <si>
    <t>1,2</t>
  </si>
  <si>
    <t>5</t>
  </si>
  <si>
    <t>MODUŁ 1, Praktyczna Nauka Języka Angielskiego 1</t>
  </si>
  <si>
    <t>MODUŁ 2, Praktyczna Nauka Języka Angielskiego 2</t>
  </si>
  <si>
    <t>MODUŁ 3,  Praktyczna Nauka Języka Angielskiego 3</t>
  </si>
  <si>
    <t>6</t>
  </si>
  <si>
    <t>Wstęp do literaturoznawstwa</t>
  </si>
  <si>
    <t>Technologia informacji</t>
  </si>
  <si>
    <t>5,6</t>
  </si>
  <si>
    <t>3,4</t>
  </si>
  <si>
    <t>Wstęp do kulturoznawstwa</t>
  </si>
  <si>
    <t>Wiedza o Wielkiej Brytanii</t>
  </si>
  <si>
    <t>Wiedza o USA</t>
  </si>
  <si>
    <t>Wstęp do językoznawstwa ogólnego</t>
  </si>
  <si>
    <t>MODUŁ 6, Blok językoznawczy</t>
  </si>
  <si>
    <t xml:space="preserve">                                            PLAN STUDIÓW</t>
  </si>
  <si>
    <t xml:space="preserve"> poziom kształcenia: studia pierwszego stopnia                         </t>
  </si>
  <si>
    <t xml:space="preserve">Zarys literatury rosyjskiej </t>
  </si>
  <si>
    <t>Kultura i sztuka Rosji</t>
  </si>
  <si>
    <t>0400-AR1-1PEN</t>
  </si>
  <si>
    <t>0400-AR1-2PEN</t>
  </si>
  <si>
    <t>0400-AR1-3PEN</t>
  </si>
  <si>
    <t>0400-AR1-1ILI</t>
  </si>
  <si>
    <t>0400-AR1-1GOFF</t>
  </si>
  <si>
    <t>0400-AR1-1GOC</t>
  </si>
  <si>
    <t>0400-AR1-1ITLS</t>
  </si>
  <si>
    <t>0400-AR1-1ICS</t>
  </si>
  <si>
    <t>0400-AR1-1BRS</t>
  </si>
  <si>
    <t>0400-AR1-2AMS</t>
  </si>
  <si>
    <t>0400-AR1-2CLR</t>
  </si>
  <si>
    <t>0400-AR1-3ART</t>
  </si>
  <si>
    <t>0400-AR1-3LENs</t>
  </si>
  <si>
    <t>0400-AR1-3INEs</t>
  </si>
  <si>
    <t>0400-AR1-3CGPEs</t>
  </si>
  <si>
    <t>0400-AR1-1TIC</t>
  </si>
  <si>
    <t>0400-AR1-3SEM</t>
  </si>
  <si>
    <t>0400-AR1-3APR</t>
  </si>
  <si>
    <t>0400-AR1-1WFI</t>
  </si>
  <si>
    <t>MODUŁ 8, Blok kulturoznawczy</t>
  </si>
  <si>
    <t>MODUŁ 7, Blok literaturoznawczy</t>
  </si>
  <si>
    <t xml:space="preserve">Wstęp do translatoryki </t>
  </si>
  <si>
    <t>0400-AR1-3TERs</t>
  </si>
  <si>
    <t>0400-AR1-3INRs</t>
  </si>
  <si>
    <t>0-400-AR1-3AUDs</t>
  </si>
  <si>
    <t>0400-AR1-3CGPRs</t>
  </si>
  <si>
    <t>0400-AR1-3MKEs</t>
  </si>
  <si>
    <t>0-400-AR1-3MKRs</t>
  </si>
  <si>
    <t>0400-AR1-3WTKs</t>
  </si>
  <si>
    <t>0400-AR1-1GMS</t>
  </si>
  <si>
    <t>Komunikacja interkulturowa</t>
  </si>
  <si>
    <t>Język angielski w kulturze i sztuce</t>
  </si>
  <si>
    <t>Język rosyjski w kulturze i sztuce</t>
  </si>
  <si>
    <t xml:space="preserve">Teorie komunikacji </t>
  </si>
  <si>
    <t>Język mediów anglojęzycznych</t>
  </si>
  <si>
    <t>Język mediów rosyjskojęzycznych</t>
  </si>
  <si>
    <t>Komunikacja oficjalna i handlowa w języku angielskim</t>
  </si>
  <si>
    <t>Język angielski w administracji i biznesie</t>
  </si>
  <si>
    <t>Język rosyjski w administracji i biznesie</t>
  </si>
  <si>
    <t>Praktyczna Nauka Języka Rosyjskiego 1</t>
  </si>
  <si>
    <t>Praktyczna Nauka Języka Rosyjskiego 2</t>
  </si>
  <si>
    <t>Praktyczna Nauka Języka Rosyjskiego 3</t>
  </si>
  <si>
    <t>0400-AR1-2JNR</t>
  </si>
  <si>
    <t>0400-AR1-3JNR</t>
  </si>
  <si>
    <t>0400-AR1-1JNR</t>
  </si>
  <si>
    <t>0400-AR1-BMOD</t>
  </si>
  <si>
    <t>0400-AR1-AMOD</t>
  </si>
  <si>
    <t>0400-AR1-CMOD</t>
  </si>
  <si>
    <t>0400-AR1-DMOD</t>
  </si>
  <si>
    <t>X</t>
  </si>
  <si>
    <t>0400-AR1-1FIL</t>
  </si>
  <si>
    <t xml:space="preserve">MODUŁ 5, Praktyczna Nauka Języka Rosyjskiego - doskonalenie </t>
  </si>
  <si>
    <t>Ochrona własności intelektualnej</t>
  </si>
  <si>
    <t>Historia filozofii</t>
  </si>
  <si>
    <t>Język rosyjski - doskonalenie A</t>
  </si>
  <si>
    <t>Język rosyjski - doskonalenie B</t>
  </si>
  <si>
    <t>Język rosyjski - doskonalenie C</t>
  </si>
  <si>
    <t>Język rosyjski - doskonalenie D</t>
  </si>
  <si>
    <t>Wychowanie fizyczne/Zajęcia alternatywne</t>
  </si>
  <si>
    <t>ECTS</t>
  </si>
  <si>
    <t>MODUŁ _20, Przedmioty niezwiązane z kierunkiem studiów</t>
  </si>
  <si>
    <t>MODUŁ_19, Praktyki zawodowe</t>
  </si>
  <si>
    <t>Filozofia języka</t>
  </si>
  <si>
    <t>Praktyczna Nauka Języka Angielskiego</t>
  </si>
  <si>
    <t>MODUŁ 4, Praktyczna Nauka Języka Rosyjskiego</t>
  </si>
  <si>
    <t>Gramatyka opisowa języka angielskiego - morforlogia, składnia, semantyka</t>
  </si>
  <si>
    <t>Gramatyka opisowa języka angielskiego - fonetyka i fonologia</t>
  </si>
  <si>
    <t>Gramatyka opisowa języka angielskiego - ćwiczenia</t>
  </si>
  <si>
    <t>Seminarium dyplomowe</t>
  </si>
  <si>
    <t>0400-AR1-1OW</t>
  </si>
  <si>
    <t>0400-AR1-1FIJ</t>
  </si>
  <si>
    <t>Komunikacja oficjalna i handlowa w języku rosyjskim</t>
  </si>
  <si>
    <r>
      <rPr>
        <b/>
        <sz val="9"/>
        <rFont val="Arial CE"/>
        <charset val="238"/>
      </rPr>
      <t>W</t>
    </r>
    <r>
      <rPr>
        <sz val="9"/>
        <rFont val="Arial CE"/>
        <family val="2"/>
        <charset val="238"/>
      </rPr>
      <t>YKŁADY</t>
    </r>
  </si>
  <si>
    <r>
      <rPr>
        <b/>
        <sz val="9"/>
        <rFont val="Arial CE"/>
        <charset val="238"/>
      </rPr>
      <t>Ć</t>
    </r>
    <r>
      <rPr>
        <sz val="9"/>
        <rFont val="Arial CE"/>
        <family val="2"/>
        <charset val="238"/>
      </rPr>
      <t>WICZENIA</t>
    </r>
  </si>
  <si>
    <r>
      <rPr>
        <b/>
        <sz val="9"/>
        <rFont val="Arial CE"/>
        <charset val="238"/>
      </rPr>
      <t>K</t>
    </r>
    <r>
      <rPr>
        <sz val="9"/>
        <rFont val="Arial CE"/>
        <charset val="238"/>
      </rPr>
      <t>ONWERSATORIA</t>
    </r>
  </si>
  <si>
    <r>
      <rPr>
        <b/>
        <sz val="9"/>
        <rFont val="Arial CE"/>
        <charset val="238"/>
      </rPr>
      <t>L</t>
    </r>
    <r>
      <rPr>
        <sz val="9"/>
        <rFont val="Arial CE"/>
        <family val="2"/>
        <charset val="238"/>
      </rPr>
      <t>ABORATORIA</t>
    </r>
  </si>
  <si>
    <r>
      <rPr>
        <b/>
        <sz val="9"/>
        <rFont val="Arial CE"/>
        <charset val="238"/>
      </rPr>
      <t>LEK</t>
    </r>
    <r>
      <rPr>
        <sz val="9"/>
        <rFont val="Arial CE"/>
        <family val="2"/>
        <charset val="238"/>
      </rPr>
      <t>TORATY</t>
    </r>
  </si>
  <si>
    <r>
      <rPr>
        <b/>
        <sz val="9"/>
        <rFont val="Arial CE"/>
        <charset val="238"/>
      </rPr>
      <t>S</t>
    </r>
    <r>
      <rPr>
        <sz val="9"/>
        <rFont val="Arial CE"/>
        <family val="2"/>
        <charset val="238"/>
      </rPr>
      <t xml:space="preserve">EMINARIA/
</t>
    </r>
    <r>
      <rPr>
        <b/>
        <sz val="9"/>
        <rFont val="Arial CE"/>
        <charset val="238"/>
      </rPr>
      <t>P</t>
    </r>
    <r>
      <rPr>
        <sz val="9"/>
        <rFont val="Arial CE"/>
        <family val="2"/>
        <charset val="238"/>
      </rPr>
      <t>ROSEMINARIA</t>
    </r>
  </si>
  <si>
    <r>
      <rPr>
        <b/>
        <sz val="9"/>
        <rFont val="Arial CE"/>
        <charset val="238"/>
      </rPr>
      <t>Z</t>
    </r>
    <r>
      <rPr>
        <sz val="9"/>
        <rFont val="Arial CE"/>
        <family val="2"/>
        <charset val="238"/>
      </rPr>
      <t xml:space="preserve">AJĘCIA do wyboru
</t>
    </r>
    <r>
      <rPr>
        <b/>
        <sz val="9"/>
        <rFont val="Arial CE"/>
        <charset val="238"/>
      </rPr>
      <t>T</t>
    </r>
    <r>
      <rPr>
        <sz val="9"/>
        <rFont val="Arial CE"/>
        <family val="2"/>
        <charset val="238"/>
      </rPr>
      <t>ERENOWE</t>
    </r>
  </si>
  <si>
    <t>,</t>
  </si>
  <si>
    <t>Style i strategie uczenia się języków obcych</t>
  </si>
  <si>
    <t>Uczenie się i nauczanie języków</t>
  </si>
  <si>
    <t xml:space="preserve">Historia literatury amerykańskiej </t>
  </si>
  <si>
    <t xml:space="preserve">Historia literatury angielskiej </t>
  </si>
  <si>
    <t>MODUŁ 9, Specjalizacyjny moduł "Język angielski w administarcji i biznesie"; student wybiera M_9 lub M_10</t>
  </si>
  <si>
    <t>Tłumaczenia użytkowe: teksty z zakresu biznesu i administracji</t>
  </si>
  <si>
    <t>Metody badań w językoznawstwie</t>
  </si>
  <si>
    <t>Tłumaczenia użytkowe: teksty z zakresu kultury</t>
  </si>
  <si>
    <t>Współczesna kultura krajów angielskiego obszaru językowego</t>
  </si>
  <si>
    <t>MODUŁ 10, Specjalizacyjny moduł "Język angielski w kulturze"</t>
  </si>
  <si>
    <t>MODUŁ 11, Specjalizacyjny moduł "Język rosyjski w administarcji i biznesie"; student wybiera M_11 lub M_12</t>
  </si>
  <si>
    <t>MODUŁ 12, Specjalizacyjny moduł "Język rosyjski w kulturze"</t>
  </si>
  <si>
    <t>MODUŁ 13, Seminarium dyplomowe</t>
  </si>
  <si>
    <t>MODUŁ 14, Przedmioty uzupełniające</t>
  </si>
  <si>
    <t>MODUŁ 15, Filozofia; student wybiera przedmiot 1 lub 2</t>
  </si>
  <si>
    <t xml:space="preserve">                                                                                                                                                                                                                        liczba egz/zal</t>
  </si>
  <si>
    <t>MODUŁ 16, Praktykyki zawodowe, 4 tygodniowe, 5pkt ECTS po 4 semestrze</t>
  </si>
  <si>
    <t>obowiązuje od roku 2017/2018</t>
  </si>
  <si>
    <t>0400-AR1-2WTR</t>
  </si>
  <si>
    <t>0400-AR1-1SST</t>
  </si>
  <si>
    <t>0400-AR1-2UNJ</t>
  </si>
  <si>
    <t>0400-AR1-1HLF</t>
  </si>
  <si>
    <t>0400-AR1-2HLA</t>
  </si>
  <si>
    <t>0400-AR1-3TBA</t>
  </si>
  <si>
    <t>0400-AR1-3MBJ</t>
  </si>
  <si>
    <t>0400-AR1-3TKU</t>
  </si>
  <si>
    <t>0400-AR1-3WKA</t>
  </si>
  <si>
    <t>Plan studiów zatwierdzono na Radzie Wydziału dnia 30 maja 2017 r. ze zmianami na RW dnia 28.06.2018</t>
  </si>
  <si>
    <t>Filologia angielska  z językiem rosyjskim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</si>
</sst>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>
    <font>
      <sz val="10"/>
      <name val="Arial CE"/>
    </font>
    <font>
      <sz val="10"/>
      <name val="Arial CE"/>
    </font>
    <font>
      <sz val="10"/>
      <name val="PL Toronto"/>
    </font>
    <font>
      <sz val="10"/>
      <name val="Times New Roman CE"/>
    </font>
    <font>
      <sz val="8"/>
      <name val="Times New Roman CE"/>
    </font>
    <font>
      <sz val="8"/>
      <name val="Arial CE"/>
      <family val="2"/>
      <charset val="238"/>
    </font>
    <font>
      <sz val="8"/>
      <name val="Arial CE"/>
    </font>
    <font>
      <sz val="8"/>
      <name val="PL Toronto"/>
    </font>
    <font>
      <sz val="8"/>
      <color indexed="81"/>
      <name val="Tahoma"/>
      <family val="2"/>
      <charset val="238"/>
    </font>
    <font>
      <sz val="9"/>
      <name val="Arial CE"/>
      <charset val="238"/>
    </font>
    <font>
      <sz val="8"/>
      <color indexed="10"/>
      <name val="Tahoma"/>
      <family val="2"/>
      <charset val="238"/>
    </font>
    <font>
      <b/>
      <sz val="10"/>
      <name val="Cambria"/>
      <family val="1"/>
      <charset val="238"/>
    </font>
    <font>
      <b/>
      <sz val="8"/>
      <name val="Cambri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name val="PL Toronto"/>
    </font>
    <font>
      <sz val="12"/>
      <name val="Times New Roman CE"/>
    </font>
    <font>
      <b/>
      <sz val="12"/>
      <name val="PL Toronto"/>
    </font>
    <font>
      <b/>
      <sz val="12"/>
      <name val="Times New Roman CE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9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Cambria"/>
      <family val="1"/>
      <charset val="238"/>
    </font>
    <font>
      <sz val="9"/>
      <name val="Arial CE"/>
    </font>
    <font>
      <sz val="9"/>
      <name val="Times New Roman"/>
      <family val="1"/>
      <charset val="238"/>
    </font>
    <font>
      <i/>
      <sz val="9"/>
      <name val="Arial CE"/>
      <charset val="238"/>
    </font>
    <font>
      <sz val="9"/>
      <name val="PL Toronto"/>
    </font>
    <font>
      <sz val="9"/>
      <name val="Times New Roman CE"/>
    </font>
    <font>
      <b/>
      <sz val="9"/>
      <name val="PL Toronto"/>
    </font>
    <font>
      <b/>
      <sz val="9"/>
      <name val="Arial CE"/>
    </font>
    <font>
      <b/>
      <sz val="9"/>
      <name val="Times New Roman CE"/>
    </font>
    <font>
      <sz val="9"/>
      <name val="Cambria"/>
      <family val="1"/>
      <charset val="238"/>
    </font>
    <font>
      <i/>
      <sz val="8"/>
      <name val="Arial CE"/>
      <charset val="238"/>
    </font>
    <font>
      <i/>
      <sz val="12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9"/>
      <color rgb="FFFF0000"/>
      <name val="Arial CE"/>
      <family val="2"/>
      <charset val="238"/>
    </font>
    <font>
      <sz val="9"/>
      <color rgb="FFFF0000"/>
      <name val="Arial CE"/>
    </font>
    <font>
      <b/>
      <sz val="9"/>
      <color rgb="FFFF0000"/>
      <name val="Arial CE"/>
      <charset val="238"/>
    </font>
    <font>
      <sz val="9"/>
      <color theme="1"/>
      <name val="Arial CE"/>
      <family val="2"/>
      <charset val="238"/>
    </font>
    <font>
      <b/>
      <sz val="9"/>
      <color theme="1"/>
      <name val="Cambria"/>
      <family val="1"/>
      <charset val="238"/>
    </font>
    <font>
      <sz val="9"/>
      <color rgb="FFFF0000"/>
      <name val="PL Toronto"/>
    </font>
    <font>
      <b/>
      <sz val="9"/>
      <color rgb="FFFF0000"/>
      <name val="Arial CE"/>
      <family val="2"/>
      <charset val="238"/>
    </font>
    <font>
      <sz val="9"/>
      <color rgb="FFFF0000"/>
      <name val="Cambria"/>
      <family val="1"/>
      <charset val="238"/>
    </font>
    <font>
      <b/>
      <sz val="9"/>
      <color rgb="FFFF0000"/>
      <name val="Cambria"/>
      <family val="1"/>
      <charset val="238"/>
    </font>
    <font>
      <sz val="12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302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49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shrinkToFit="1"/>
      <protection locked="0"/>
    </xf>
    <xf numFmtId="0" fontId="3" fillId="0" borderId="0" xfId="0" applyFont="1" applyAlignment="1" applyProtection="1">
      <alignment shrinkToFi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9" fontId="4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9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49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6" fillId="3" borderId="0" xfId="0" applyFont="1" applyFill="1" applyProtection="1">
      <protection locked="0"/>
    </xf>
    <xf numFmtId="0" fontId="15" fillId="3" borderId="0" xfId="0" applyFont="1" applyFill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Protection="1">
      <protection locked="0"/>
    </xf>
    <xf numFmtId="0" fontId="17" fillId="3" borderId="0" xfId="0" applyFont="1" applyFill="1" applyProtection="1"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3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5" fillId="4" borderId="0" xfId="0" applyFont="1" applyFill="1" applyBorder="1" applyAlignment="1" applyProtection="1">
      <alignment horizontal="center" vertical="center"/>
      <protection locked="0"/>
    </xf>
    <xf numFmtId="0" fontId="25" fillId="4" borderId="3" xfId="0" applyFont="1" applyFill="1" applyBorder="1" applyAlignment="1" applyProtection="1">
      <alignment horizontal="center" vertical="center"/>
      <protection locked="0"/>
    </xf>
    <xf numFmtId="0" fontId="25" fillId="4" borderId="2" xfId="0" applyFont="1" applyFill="1" applyBorder="1" applyAlignment="1" applyProtection="1">
      <alignment horizontal="center" vertical="center"/>
      <protection locked="0"/>
    </xf>
    <xf numFmtId="0" fontId="40" fillId="3" borderId="2" xfId="0" applyFont="1" applyFill="1" applyBorder="1" applyAlignment="1" applyProtection="1">
      <alignment horizontal="center" vertical="center"/>
      <protection locked="0"/>
    </xf>
    <xf numFmtId="0" fontId="25" fillId="5" borderId="4" xfId="0" applyFont="1" applyFill="1" applyBorder="1" applyAlignment="1" applyProtection="1">
      <alignment horizontal="center" vertical="center"/>
      <protection locked="0"/>
    </xf>
    <xf numFmtId="0" fontId="25" fillId="5" borderId="5" xfId="0" applyFont="1" applyFill="1" applyBorder="1" applyAlignment="1" applyProtection="1">
      <alignment horizontal="center" vertical="center"/>
      <protection locked="0"/>
    </xf>
    <xf numFmtId="0" fontId="24" fillId="5" borderId="6" xfId="0" applyFont="1" applyFill="1" applyBorder="1" applyAlignment="1" applyProtection="1">
      <alignment horizontal="center" vertical="center"/>
      <protection locked="0"/>
    </xf>
    <xf numFmtId="0" fontId="24" fillId="5" borderId="1" xfId="0" applyFont="1" applyFill="1" applyBorder="1" applyAlignment="1" applyProtection="1">
      <alignment horizontal="center" vertical="center"/>
      <protection locked="0"/>
    </xf>
    <xf numFmtId="0" fontId="25" fillId="5" borderId="7" xfId="0" applyFont="1" applyFill="1" applyBorder="1" applyAlignment="1" applyProtection="1">
      <alignment horizontal="center" vertical="center"/>
      <protection locked="0"/>
    </xf>
    <xf numFmtId="0" fontId="26" fillId="5" borderId="8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/>
      <protection locked="0"/>
    </xf>
    <xf numFmtId="0" fontId="27" fillId="0" borderId="0" xfId="0" applyFont="1" applyAlignment="1"/>
    <xf numFmtId="0" fontId="21" fillId="0" borderId="0" xfId="0" applyFont="1" applyAlignment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right"/>
      <protection locked="0"/>
    </xf>
    <xf numFmtId="0" fontId="27" fillId="0" borderId="0" xfId="0" applyFont="1" applyProtection="1">
      <protection locked="0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1" fillId="0" borderId="0" xfId="0" applyFont="1" applyAlignment="1"/>
    <xf numFmtId="0" fontId="41" fillId="0" borderId="0" xfId="0" applyFont="1" applyAlignment="1"/>
    <xf numFmtId="0" fontId="42" fillId="0" borderId="0" xfId="0" applyFont="1" applyAlignment="1"/>
    <xf numFmtId="0" fontId="29" fillId="0" borderId="0" xfId="0" applyFont="1" applyAlignment="1">
      <alignment horizontal="center"/>
    </xf>
    <xf numFmtId="0" fontId="27" fillId="0" borderId="0" xfId="0" applyFont="1" applyAlignment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24" fillId="0" borderId="0" xfId="0" applyFont="1" applyAlignment="1" applyProtection="1">
      <alignment horizontal="left"/>
      <protection locked="0"/>
    </xf>
    <xf numFmtId="49" fontId="24" fillId="0" borderId="0" xfId="0" applyNumberFormat="1" applyFont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Alignment="1" applyProtection="1">
      <alignment horizontal="centerContinuous"/>
      <protection locked="0"/>
    </xf>
    <xf numFmtId="0" fontId="24" fillId="0" borderId="9" xfId="0" applyFont="1" applyBorder="1" applyAlignment="1" applyProtection="1">
      <alignment horizontal="centerContinuous"/>
      <protection locked="0"/>
    </xf>
    <xf numFmtId="0" fontId="24" fillId="0" borderId="10" xfId="0" applyFont="1" applyBorder="1" applyAlignment="1" applyProtection="1">
      <alignment horizontal="centerContinuous"/>
      <protection locked="0"/>
    </xf>
    <xf numFmtId="0" fontId="24" fillId="0" borderId="10" xfId="0" applyFont="1" applyBorder="1" applyAlignment="1" applyProtection="1">
      <alignment horizontal="center"/>
      <protection locked="0"/>
    </xf>
    <xf numFmtId="0" fontId="31" fillId="0" borderId="0" xfId="0" applyFont="1" applyProtection="1">
      <protection locked="0"/>
    </xf>
    <xf numFmtId="0" fontId="24" fillId="0" borderId="8" xfId="0" applyFont="1" applyBorder="1" applyAlignment="1" applyProtection="1">
      <alignment horizontal="centerContinuous"/>
      <protection locked="0"/>
    </xf>
    <xf numFmtId="0" fontId="30" fillId="0" borderId="0" xfId="0" applyFont="1" applyAlignment="1" applyProtection="1">
      <alignment shrinkToFit="1"/>
      <protection locked="0"/>
    </xf>
    <xf numFmtId="0" fontId="24" fillId="0" borderId="8" xfId="0" applyFont="1" applyBorder="1" applyAlignment="1" applyProtection="1">
      <alignment horizontal="left" shrinkToFit="1"/>
      <protection locked="0"/>
    </xf>
    <xf numFmtId="0" fontId="24" fillId="0" borderId="8" xfId="0" applyFont="1" applyBorder="1" applyAlignment="1" applyProtection="1">
      <alignment horizontal="center" wrapText="1" shrinkToFit="1"/>
      <protection locked="0"/>
    </xf>
    <xf numFmtId="49" fontId="24" fillId="0" borderId="8" xfId="0" applyNumberFormat="1" applyFont="1" applyBorder="1" applyAlignment="1" applyProtection="1">
      <alignment horizontal="center" wrapText="1" shrinkToFit="1"/>
      <protection locked="0"/>
    </xf>
    <xf numFmtId="0" fontId="24" fillId="5" borderId="8" xfId="0" applyFont="1" applyFill="1" applyBorder="1" applyAlignment="1" applyProtection="1">
      <alignment horizontal="center" textRotation="90" shrinkToFit="1"/>
      <protection locked="0"/>
    </xf>
    <xf numFmtId="0" fontId="9" fillId="0" borderId="7" xfId="0" applyFont="1" applyBorder="1" applyAlignment="1" applyProtection="1">
      <alignment horizontal="center" textRotation="90" shrinkToFit="1"/>
      <protection locked="0"/>
    </xf>
    <xf numFmtId="0" fontId="9" fillId="0" borderId="5" xfId="0" applyFont="1" applyBorder="1" applyAlignment="1" applyProtection="1">
      <alignment horizontal="center" textRotation="90" shrinkToFit="1"/>
      <protection locked="0"/>
    </xf>
    <xf numFmtId="0" fontId="9" fillId="0" borderId="5" xfId="0" applyFont="1" applyBorder="1" applyAlignment="1" applyProtection="1">
      <alignment horizontal="center" textRotation="90" wrapText="1"/>
      <protection locked="0"/>
    </xf>
    <xf numFmtId="0" fontId="9" fillId="0" borderId="5" xfId="0" applyFont="1" applyBorder="1" applyAlignment="1" applyProtection="1">
      <alignment horizontal="center" textRotation="90" wrapText="1" shrinkToFit="1"/>
      <protection locked="0"/>
    </xf>
    <xf numFmtId="0" fontId="24" fillId="0" borderId="7" xfId="0" applyFont="1" applyBorder="1" applyAlignment="1" applyProtection="1">
      <alignment horizontal="center" textRotation="90" shrinkToFit="1"/>
      <protection locked="0"/>
    </xf>
    <xf numFmtId="0" fontId="24" fillId="0" borderId="4" xfId="0" applyFont="1" applyBorder="1" applyAlignment="1" applyProtection="1">
      <alignment horizontal="center" textRotation="90" shrinkToFit="1"/>
      <protection locked="0"/>
    </xf>
    <xf numFmtId="0" fontId="24" fillId="5" borderId="4" xfId="0" applyFont="1" applyFill="1" applyBorder="1" applyAlignment="1" applyProtection="1">
      <alignment horizontal="center" textRotation="90" shrinkToFit="1"/>
      <protection locked="0"/>
    </xf>
    <xf numFmtId="0" fontId="31" fillId="0" borderId="0" xfId="0" applyFont="1" applyAlignment="1" applyProtection="1">
      <alignment shrinkToFit="1"/>
      <protection locked="0"/>
    </xf>
    <xf numFmtId="0" fontId="30" fillId="0" borderId="0" xfId="0" applyFont="1" applyAlignment="1" applyProtection="1">
      <alignment horizontal="center"/>
      <protection locked="0"/>
    </xf>
    <xf numFmtId="0" fontId="24" fillId="0" borderId="11" xfId="0" applyFont="1" applyBorder="1" applyAlignment="1" applyProtection="1">
      <alignment horizontal="center"/>
      <protection locked="0"/>
    </xf>
    <xf numFmtId="0" fontId="24" fillId="6" borderId="11" xfId="0" applyFont="1" applyFill="1" applyBorder="1" applyAlignment="1" applyProtection="1">
      <alignment horizontal="center"/>
      <protection locked="0"/>
    </xf>
    <xf numFmtId="0" fontId="24" fillId="0" borderId="11" xfId="0" applyFont="1" applyFill="1" applyBorder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Fill="1" applyProtection="1">
      <protection locked="0"/>
    </xf>
    <xf numFmtId="0" fontId="25" fillId="3" borderId="2" xfId="0" applyFont="1" applyFill="1" applyBorder="1" applyProtection="1">
      <protection locked="0"/>
    </xf>
    <xf numFmtId="0" fontId="21" fillId="3" borderId="2" xfId="0" applyFont="1" applyFill="1" applyBorder="1" applyAlignment="1" applyProtection="1">
      <protection locked="0"/>
    </xf>
    <xf numFmtId="0" fontId="25" fillId="3" borderId="2" xfId="0" applyFont="1" applyFill="1" applyBorder="1" applyAlignment="1" applyProtection="1">
      <alignment horizontal="center"/>
      <protection locked="0"/>
    </xf>
    <xf numFmtId="0" fontId="25" fillId="3" borderId="2" xfId="0" applyFont="1" applyFill="1" applyBorder="1" applyAlignment="1" applyProtection="1">
      <alignment horizontal="centerContinuous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 shrinkToFit="1"/>
      <protection locked="0"/>
    </xf>
    <xf numFmtId="49" fontId="24" fillId="0" borderId="12" xfId="0" applyNumberFormat="1" applyFont="1" applyBorder="1" applyAlignment="1" applyProtection="1">
      <alignment horizontal="center" vertical="center" shrinkToFit="1"/>
      <protection locked="0"/>
    </xf>
    <xf numFmtId="49" fontId="43" fillId="0" borderId="12" xfId="0" applyNumberFormat="1" applyFont="1" applyBorder="1" applyAlignment="1" applyProtection="1">
      <alignment horizontal="center" vertical="center"/>
      <protection locked="0"/>
    </xf>
    <xf numFmtId="0" fontId="44" fillId="5" borderId="12" xfId="0" applyFont="1" applyFill="1" applyBorder="1" applyAlignment="1" applyProtection="1">
      <alignment horizontal="center" vertical="center"/>
      <protection locked="0"/>
    </xf>
    <xf numFmtId="0" fontId="43" fillId="0" borderId="13" xfId="0" applyFont="1" applyBorder="1" applyAlignment="1" applyProtection="1">
      <alignment horizontal="center" vertical="center"/>
      <protection locked="0"/>
    </xf>
    <xf numFmtId="0" fontId="43" fillId="0" borderId="14" xfId="0" applyFont="1" applyBorder="1" applyAlignment="1" applyProtection="1">
      <alignment horizontal="center" vertical="center"/>
      <protection locked="0"/>
    </xf>
    <xf numFmtId="0" fontId="43" fillId="0" borderId="15" xfId="0" applyFont="1" applyBorder="1" applyAlignment="1" applyProtection="1">
      <alignment horizontal="center" vertical="center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0" fontId="43" fillId="5" borderId="1" xfId="0" applyFont="1" applyFill="1" applyBorder="1" applyAlignment="1" applyProtection="1">
      <alignment horizontal="center" vertical="center"/>
      <protection locked="0"/>
    </xf>
    <xf numFmtId="0" fontId="40" fillId="0" borderId="13" xfId="0" applyFont="1" applyBorder="1" applyAlignment="1" applyProtection="1">
      <alignment horizontal="center" vertical="center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5" borderId="1" xfId="0" applyFont="1" applyFill="1" applyBorder="1" applyAlignment="1" applyProtection="1">
      <alignment horizontal="center" vertical="center"/>
      <protection locked="0"/>
    </xf>
    <xf numFmtId="0" fontId="32" fillId="0" borderId="0" xfId="0" applyFont="1" applyProtection="1">
      <protection locked="0"/>
    </xf>
    <xf numFmtId="49" fontId="25" fillId="5" borderId="2" xfId="0" applyNumberFormat="1" applyFont="1" applyFill="1" applyBorder="1" applyAlignment="1" applyProtection="1">
      <alignment horizontal="center" vertical="center"/>
      <protection locked="0"/>
    </xf>
    <xf numFmtId="0" fontId="25" fillId="5" borderId="8" xfId="0" applyFont="1" applyFill="1" applyBorder="1" applyAlignment="1" applyProtection="1">
      <alignment horizontal="center" vertical="center"/>
      <protection locked="0"/>
    </xf>
    <xf numFmtId="0" fontId="25" fillId="5" borderId="2" xfId="0" applyFont="1" applyFill="1" applyBorder="1" applyAlignment="1" applyProtection="1">
      <alignment horizontal="center" vertical="center"/>
      <protection locked="0"/>
    </xf>
    <xf numFmtId="0" fontId="21" fillId="5" borderId="4" xfId="0" applyFont="1" applyFill="1" applyBorder="1" applyAlignment="1" applyProtection="1">
      <alignment horizontal="center" vertical="center"/>
      <protection locked="0"/>
    </xf>
    <xf numFmtId="0" fontId="25" fillId="5" borderId="4" xfId="0" quotePrefix="1" applyFont="1" applyFill="1" applyBorder="1" applyAlignment="1" applyProtection="1">
      <alignment horizontal="center" vertical="center"/>
      <protection locked="0"/>
    </xf>
    <xf numFmtId="0" fontId="34" fillId="0" borderId="0" xfId="0" applyFont="1" applyProtection="1">
      <protection locked="0"/>
    </xf>
    <xf numFmtId="0" fontId="30" fillId="0" borderId="0" xfId="0" applyFont="1" applyFill="1" applyProtection="1">
      <protection locked="0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Protection="1">
      <protection locked="0"/>
    </xf>
    <xf numFmtId="0" fontId="24" fillId="0" borderId="16" xfId="0" applyFont="1" applyBorder="1" applyAlignment="1" applyProtection="1">
      <alignment horizontal="center" vertical="center"/>
      <protection locked="0"/>
    </xf>
    <xf numFmtId="49" fontId="24" fillId="0" borderId="16" xfId="0" applyNumberFormat="1" applyFont="1" applyBorder="1" applyAlignment="1" applyProtection="1">
      <alignment horizontal="center" vertical="center"/>
      <protection locked="0"/>
    </xf>
    <xf numFmtId="0" fontId="26" fillId="5" borderId="16" xfId="0" applyFont="1" applyFill="1" applyBorder="1" applyAlignment="1" applyProtection="1">
      <alignment horizontal="center" vertical="center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5" borderId="19" xfId="0" applyFont="1" applyFill="1" applyBorder="1" applyAlignment="1" applyProtection="1">
      <alignment horizontal="center" vertical="center"/>
      <protection locked="0"/>
    </xf>
    <xf numFmtId="49" fontId="25" fillId="5" borderId="20" xfId="0" applyNumberFormat="1" applyFont="1" applyFill="1" applyBorder="1" applyAlignment="1" applyProtection="1">
      <alignment horizontal="center" vertical="center"/>
      <protection locked="0"/>
    </xf>
    <xf numFmtId="0" fontId="25" fillId="5" borderId="21" xfId="0" applyFont="1" applyFill="1" applyBorder="1" applyAlignment="1" applyProtection="1">
      <alignment horizontal="center" vertical="center"/>
      <protection locked="0"/>
    </xf>
    <xf numFmtId="0" fontId="25" fillId="5" borderId="20" xfId="0" applyFont="1" applyFill="1" applyBorder="1" applyAlignment="1" applyProtection="1">
      <alignment horizontal="center" vertical="center"/>
      <protection locked="0"/>
    </xf>
    <xf numFmtId="0" fontId="25" fillId="5" borderId="17" xfId="0" applyFont="1" applyFill="1" applyBorder="1" applyAlignment="1" applyProtection="1">
      <alignment horizontal="center" vertical="center"/>
      <protection locked="0"/>
    </xf>
    <xf numFmtId="0" fontId="25" fillId="5" borderId="18" xfId="0" applyFont="1" applyFill="1" applyBorder="1" applyAlignment="1" applyProtection="1">
      <alignment horizontal="center" vertical="center"/>
      <protection locked="0"/>
    </xf>
    <xf numFmtId="0" fontId="25" fillId="5" borderId="19" xfId="0" applyFont="1" applyFill="1" applyBorder="1" applyAlignment="1" applyProtection="1">
      <alignment horizontal="center" vertical="center"/>
      <protection locked="0"/>
    </xf>
    <xf numFmtId="0" fontId="25" fillId="5" borderId="19" xfId="0" quotePrefix="1" applyFont="1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 applyProtection="1">
      <alignment horizontal="center" vertical="center" shrinkToFit="1"/>
      <protection locked="0"/>
    </xf>
    <xf numFmtId="0" fontId="24" fillId="0" borderId="15" xfId="0" applyFont="1" applyBorder="1" applyAlignment="1" applyProtection="1">
      <alignment horizontal="center" vertical="center" shrinkToFit="1"/>
      <protection locked="0"/>
    </xf>
    <xf numFmtId="49" fontId="24" fillId="0" borderId="11" xfId="0" applyNumberFormat="1" applyFont="1" applyBorder="1" applyAlignment="1" applyProtection="1">
      <alignment horizontal="center" vertical="center" shrinkToFit="1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49" fontId="24" fillId="0" borderId="11" xfId="0" applyNumberFormat="1" applyFont="1" applyBorder="1" applyAlignment="1" applyProtection="1">
      <alignment horizontal="center" vertical="center"/>
      <protection locked="0"/>
    </xf>
    <xf numFmtId="49" fontId="24" fillId="0" borderId="15" xfId="0" applyNumberFormat="1" applyFont="1" applyBorder="1" applyAlignment="1" applyProtection="1">
      <alignment horizontal="center" vertical="center"/>
      <protection locked="0"/>
    </xf>
    <xf numFmtId="0" fontId="26" fillId="5" borderId="11" xfId="0" applyFont="1" applyFill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0" fontId="24" fillId="0" borderId="23" xfId="0" applyFont="1" applyBorder="1" applyAlignment="1" applyProtection="1">
      <alignment horizontal="center" vertical="center"/>
      <protection locked="0"/>
    </xf>
    <xf numFmtId="0" fontId="24" fillId="0" borderId="19" xfId="0" quotePrefix="1" applyFont="1" applyBorder="1" applyAlignment="1" applyProtection="1">
      <alignment horizontal="center" vertical="center"/>
      <protection locked="0"/>
    </xf>
    <xf numFmtId="0" fontId="24" fillId="5" borderId="19" xfId="0" quotePrefix="1" applyFont="1" applyFill="1" applyBorder="1" applyAlignment="1" applyProtection="1">
      <alignment horizontal="center" vertical="center"/>
      <protection locked="0"/>
    </xf>
    <xf numFmtId="0" fontId="24" fillId="0" borderId="24" xfId="0" applyFont="1" applyBorder="1" applyAlignment="1" applyProtection="1">
      <alignment horizontal="center" vertical="center"/>
      <protection locked="0"/>
    </xf>
    <xf numFmtId="0" fontId="32" fillId="5" borderId="2" xfId="0" applyFont="1" applyFill="1" applyBorder="1" applyAlignment="1" applyProtection="1">
      <alignment horizontal="center" vertical="center"/>
      <protection locked="0"/>
    </xf>
    <xf numFmtId="0" fontId="24" fillId="0" borderId="25" xfId="0" applyFont="1" applyBorder="1" applyAlignment="1" applyProtection="1">
      <alignment horizontal="center" vertical="center" shrinkToFit="1"/>
      <protection locked="0"/>
    </xf>
    <xf numFmtId="49" fontId="24" fillId="0" borderId="16" xfId="0" applyNumberFormat="1" applyFont="1" applyBorder="1" applyAlignment="1" applyProtection="1">
      <alignment horizontal="center" vertical="center" shrinkToFit="1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24" fillId="0" borderId="26" xfId="0" applyFont="1" applyBorder="1" applyAlignment="1" applyProtection="1">
      <alignment horizontal="center" vertical="center" shrinkToFit="1"/>
      <protection locked="0"/>
    </xf>
    <xf numFmtId="49" fontId="24" fillId="0" borderId="12" xfId="0" applyNumberFormat="1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0" fontId="42" fillId="3" borderId="2" xfId="0" applyFont="1" applyFill="1" applyBorder="1" applyAlignment="1" applyProtection="1">
      <alignment horizontal="center" vertical="center" shrinkToFit="1"/>
      <protection locked="0"/>
    </xf>
    <xf numFmtId="49" fontId="40" fillId="0" borderId="16" xfId="0" applyNumberFormat="1" applyFont="1" applyBorder="1" applyAlignment="1" applyProtection="1">
      <alignment horizontal="center" vertical="center"/>
      <protection locked="0"/>
    </xf>
    <xf numFmtId="0" fontId="40" fillId="0" borderId="17" xfId="0" applyFont="1" applyBorder="1" applyAlignment="1" applyProtection="1">
      <alignment horizontal="center" vertical="center"/>
      <protection locked="0"/>
    </xf>
    <xf numFmtId="0" fontId="40" fillId="0" borderId="18" xfId="0" applyFont="1" applyBorder="1" applyAlignment="1" applyProtection="1">
      <alignment horizontal="center" vertical="center"/>
      <protection locked="0"/>
    </xf>
    <xf numFmtId="0" fontId="40" fillId="0" borderId="19" xfId="0" applyFont="1" applyBorder="1" applyAlignment="1" applyProtection="1">
      <alignment horizontal="center" vertical="center"/>
      <protection locked="0"/>
    </xf>
    <xf numFmtId="0" fontId="40" fillId="5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Border="1" applyAlignment="1" applyProtection="1">
      <alignment horizontal="center" vertical="center"/>
      <protection locked="0"/>
    </xf>
    <xf numFmtId="49" fontId="40" fillId="0" borderId="12" xfId="0" applyNumberFormat="1" applyFont="1" applyBorder="1" applyAlignment="1" applyProtection="1">
      <alignment horizontal="center" vertical="center"/>
      <protection locked="0"/>
    </xf>
    <xf numFmtId="0" fontId="40" fillId="0" borderId="14" xfId="0" applyFont="1" applyBorder="1" applyAlignment="1" applyProtection="1">
      <alignment horizontal="center" vertical="center"/>
      <protection locked="0"/>
    </xf>
    <xf numFmtId="0" fontId="24" fillId="0" borderId="27" xfId="0" applyFont="1" applyBorder="1" applyAlignment="1" applyProtection="1">
      <alignment horizontal="center" vertical="center" shrinkToFit="1"/>
      <protection locked="0"/>
    </xf>
    <xf numFmtId="49" fontId="43" fillId="0" borderId="12" xfId="0" applyNumberFormat="1" applyFont="1" applyBorder="1" applyAlignment="1" applyProtection="1">
      <alignment horizontal="center" vertical="center" shrinkToFit="1"/>
      <protection locked="0"/>
    </xf>
    <xf numFmtId="0" fontId="24" fillId="0" borderId="12" xfId="0" applyNumberFormat="1" applyFont="1" applyBorder="1" applyAlignment="1" applyProtection="1">
      <alignment horizontal="center" vertical="center"/>
      <protection locked="0"/>
    </xf>
    <xf numFmtId="49" fontId="24" fillId="0" borderId="27" xfId="0" applyNumberFormat="1" applyFont="1" applyBorder="1" applyAlignment="1" applyProtection="1">
      <alignment horizontal="center" vertical="center"/>
      <protection locked="0"/>
    </xf>
    <xf numFmtId="0" fontId="24" fillId="0" borderId="28" xfId="0" applyFont="1" applyBorder="1" applyAlignment="1" applyProtection="1">
      <alignment horizontal="center" vertical="center"/>
      <protection locked="0"/>
    </xf>
    <xf numFmtId="0" fontId="40" fillId="0" borderId="29" xfId="0" applyFont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horizontal="center" vertical="center"/>
      <protection locked="0"/>
    </xf>
    <xf numFmtId="0" fontId="45" fillId="0" borderId="26" xfId="0" applyFont="1" applyBorder="1" applyAlignment="1" applyProtection="1">
      <alignment horizontal="center" vertical="center"/>
      <protection locked="0"/>
    </xf>
    <xf numFmtId="0" fontId="30" fillId="5" borderId="26" xfId="0" applyFont="1" applyFill="1" applyBorder="1" applyAlignment="1" applyProtection="1">
      <alignment horizontal="center" vertical="center"/>
      <protection locked="0"/>
    </xf>
    <xf numFmtId="0" fontId="40" fillId="0" borderId="28" xfId="0" applyFont="1" applyBorder="1" applyAlignment="1" applyProtection="1">
      <alignment horizontal="center" vertical="center"/>
      <protection locked="0"/>
    </xf>
    <xf numFmtId="0" fontId="40" fillId="5" borderId="29" xfId="0" applyFont="1" applyFill="1" applyBorder="1" applyAlignment="1" applyProtection="1">
      <alignment horizontal="center" vertical="center"/>
      <protection locked="0"/>
    </xf>
    <xf numFmtId="0" fontId="24" fillId="0" borderId="29" xfId="0" applyFont="1" applyBorder="1" applyAlignment="1" applyProtection="1">
      <alignment horizontal="center" vertical="center"/>
      <protection locked="0"/>
    </xf>
    <xf numFmtId="0" fontId="24" fillId="5" borderId="29" xfId="0" applyFont="1" applyFill="1" applyBorder="1" applyAlignment="1" applyProtection="1">
      <alignment horizontal="center" vertical="center"/>
      <protection locked="0"/>
    </xf>
    <xf numFmtId="0" fontId="30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25" fillId="3" borderId="2" xfId="0" applyFont="1" applyFill="1" applyBorder="1" applyAlignment="1" applyProtection="1">
      <alignment horizontal="center" vertical="center" shrinkToFit="1"/>
      <protection locked="0"/>
    </xf>
    <xf numFmtId="0" fontId="24" fillId="3" borderId="2" xfId="0" quotePrefix="1" applyFont="1" applyFill="1" applyBorder="1" applyAlignment="1" applyProtection="1">
      <alignment horizontal="center" vertical="center"/>
      <protection locked="0"/>
    </xf>
    <xf numFmtId="0" fontId="26" fillId="5" borderId="12" xfId="0" applyFont="1" applyFill="1" applyBorder="1" applyAlignment="1" applyProtection="1">
      <alignment horizontal="center" vertical="center"/>
      <protection locked="0"/>
    </xf>
    <xf numFmtId="0" fontId="24" fillId="0" borderId="30" xfId="0" applyFont="1" applyBorder="1" applyAlignment="1" applyProtection="1">
      <alignment horizontal="center" vertical="center" shrinkToFit="1"/>
      <protection locked="0"/>
    </xf>
    <xf numFmtId="49" fontId="24" fillId="0" borderId="30" xfId="0" applyNumberFormat="1" applyFont="1" applyBorder="1" applyAlignment="1" applyProtection="1">
      <alignment horizontal="center" vertical="center" shrinkToFit="1"/>
      <protection locked="0"/>
    </xf>
    <xf numFmtId="0" fontId="24" fillId="0" borderId="30" xfId="0" applyFont="1" applyBorder="1" applyAlignment="1" applyProtection="1">
      <alignment horizontal="center" vertical="center"/>
      <protection locked="0"/>
    </xf>
    <xf numFmtId="49" fontId="24" fillId="0" borderId="30" xfId="0" applyNumberFormat="1" applyFont="1" applyBorder="1" applyAlignment="1" applyProtection="1">
      <alignment horizontal="center" vertical="center"/>
      <protection locked="0"/>
    </xf>
    <xf numFmtId="0" fontId="26" fillId="5" borderId="30" xfId="0" applyFont="1" applyFill="1" applyBorder="1" applyAlignment="1" applyProtection="1">
      <alignment horizontal="center" vertical="center"/>
      <protection locked="0"/>
    </xf>
    <xf numFmtId="0" fontId="24" fillId="0" borderId="31" xfId="0" applyFont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/>
      <protection locked="0"/>
    </xf>
    <xf numFmtId="0" fontId="24" fillId="0" borderId="33" xfId="0" applyFont="1" applyBorder="1" applyAlignment="1" applyProtection="1">
      <alignment horizontal="center" vertical="center"/>
      <protection locked="0"/>
    </xf>
    <xf numFmtId="0" fontId="24" fillId="5" borderId="33" xfId="0" applyFont="1" applyFill="1" applyBorder="1" applyAlignment="1" applyProtection="1">
      <alignment horizontal="center" vertical="center"/>
      <protection locked="0"/>
    </xf>
    <xf numFmtId="0" fontId="43" fillId="0" borderId="30" xfId="0" applyFont="1" applyBorder="1" applyAlignment="1" applyProtection="1">
      <alignment horizontal="center" vertical="center" shrinkToFit="1"/>
      <protection locked="0"/>
    </xf>
    <xf numFmtId="0" fontId="43" fillId="0" borderId="30" xfId="0" applyFont="1" applyBorder="1" applyAlignment="1" applyProtection="1">
      <alignment horizontal="center" vertical="center"/>
      <protection locked="0"/>
    </xf>
    <xf numFmtId="49" fontId="21" fillId="0" borderId="30" xfId="0" applyNumberFormat="1" applyFont="1" applyBorder="1" applyAlignment="1" applyProtection="1">
      <alignment horizontal="center" vertical="center"/>
      <protection locked="0"/>
    </xf>
    <xf numFmtId="0" fontId="34" fillId="6" borderId="0" xfId="0" applyFont="1" applyFill="1" applyBorder="1" applyAlignment="1" applyProtection="1">
      <alignment horizontal="center" vertical="center"/>
      <protection locked="0"/>
    </xf>
    <xf numFmtId="49" fontId="25" fillId="7" borderId="2" xfId="0" applyNumberFormat="1" applyFont="1" applyFill="1" applyBorder="1" applyAlignment="1" applyProtection="1">
      <alignment horizontal="center" vertical="center"/>
      <protection locked="0"/>
    </xf>
    <xf numFmtId="0" fontId="25" fillId="7" borderId="8" xfId="0" applyFont="1" applyFill="1" applyBorder="1" applyAlignment="1" applyProtection="1">
      <alignment horizontal="center" vertical="center"/>
      <protection locked="0"/>
    </xf>
    <xf numFmtId="0" fontId="25" fillId="7" borderId="2" xfId="0" applyFont="1" applyFill="1" applyBorder="1" applyAlignment="1" applyProtection="1">
      <alignment horizontal="center" vertical="center"/>
      <protection locked="0"/>
    </xf>
    <xf numFmtId="0" fontId="32" fillId="7" borderId="2" xfId="0" applyFont="1" applyFill="1" applyBorder="1" applyAlignment="1" applyProtection="1">
      <alignment horizontal="center" vertical="center"/>
      <protection locked="0"/>
    </xf>
    <xf numFmtId="0" fontId="25" fillId="7" borderId="7" xfId="0" applyFont="1" applyFill="1" applyBorder="1" applyAlignment="1" applyProtection="1">
      <alignment horizontal="center" vertical="center"/>
      <protection locked="0"/>
    </xf>
    <xf numFmtId="0" fontId="25" fillId="7" borderId="5" xfId="0" applyFont="1" applyFill="1" applyBorder="1" applyAlignment="1" applyProtection="1">
      <alignment horizontal="center" vertical="center"/>
      <protection locked="0"/>
    </xf>
    <xf numFmtId="0" fontId="25" fillId="7" borderId="4" xfId="0" applyFont="1" applyFill="1" applyBorder="1" applyAlignment="1" applyProtection="1">
      <alignment horizontal="center" vertical="center"/>
      <protection locked="0"/>
    </xf>
    <xf numFmtId="0" fontId="46" fillId="3" borderId="2" xfId="0" applyFont="1" applyFill="1" applyBorder="1" applyAlignment="1" applyProtection="1">
      <alignment horizontal="center" vertical="center" shrinkToFit="1"/>
      <protection locked="0"/>
    </xf>
    <xf numFmtId="0" fontId="40" fillId="3" borderId="2" xfId="0" quotePrefix="1" applyFont="1" applyFill="1" applyBorder="1" applyAlignment="1" applyProtection="1">
      <alignment horizontal="center" vertical="center"/>
      <protection locked="0"/>
    </xf>
    <xf numFmtId="49" fontId="40" fillId="0" borderId="30" xfId="0" applyNumberFormat="1" applyFont="1" applyBorder="1" applyAlignment="1" applyProtection="1">
      <alignment horizontal="center" vertical="center"/>
      <protection locked="0"/>
    </xf>
    <xf numFmtId="0" fontId="40" fillId="0" borderId="32" xfId="0" applyFont="1" applyBorder="1" applyAlignment="1" applyProtection="1">
      <alignment horizontal="center" vertical="center"/>
      <protection locked="0"/>
    </xf>
    <xf numFmtId="0" fontId="40" fillId="0" borderId="31" xfId="0" applyFont="1" applyBorder="1" applyAlignment="1" applyProtection="1">
      <alignment horizontal="center" vertical="center"/>
      <protection locked="0"/>
    </xf>
    <xf numFmtId="0" fontId="40" fillId="0" borderId="33" xfId="0" applyFont="1" applyBorder="1" applyAlignment="1" applyProtection="1">
      <alignment horizontal="center" vertical="center"/>
      <protection locked="0"/>
    </xf>
    <xf numFmtId="0" fontId="40" fillId="5" borderId="33" xfId="0" applyFont="1" applyFill="1" applyBorder="1" applyAlignment="1" applyProtection="1">
      <alignment horizontal="center" vertical="center"/>
      <protection locked="0"/>
    </xf>
    <xf numFmtId="0" fontId="35" fillId="5" borderId="12" xfId="0" applyFont="1" applyFill="1" applyBorder="1" applyAlignment="1" applyProtection="1">
      <alignment horizontal="center" vertical="center"/>
      <protection locked="0"/>
    </xf>
    <xf numFmtId="49" fontId="46" fillId="5" borderId="2" xfId="0" applyNumberFormat="1" applyFont="1" applyFill="1" applyBorder="1" applyAlignment="1" applyProtection="1">
      <alignment horizontal="center" vertical="center"/>
      <protection locked="0"/>
    </xf>
    <xf numFmtId="0" fontId="46" fillId="5" borderId="2" xfId="0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49" fontId="25" fillId="4" borderId="8" xfId="0" applyNumberFormat="1" applyFont="1" applyFill="1" applyBorder="1" applyAlignment="1" applyProtection="1">
      <alignment horizontal="center" vertical="center"/>
      <protection locked="0"/>
    </xf>
    <xf numFmtId="49" fontId="25" fillId="4" borderId="0" xfId="0" applyNumberFormat="1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49" fontId="47" fillId="6" borderId="0" xfId="0" applyNumberFormat="1" applyFont="1" applyFill="1" applyBorder="1" applyAlignment="1" applyProtection="1">
      <alignment horizontal="center" vertical="center"/>
      <protection locked="0"/>
    </xf>
    <xf numFmtId="0" fontId="47" fillId="6" borderId="0" xfId="0" applyFont="1" applyFill="1" applyBorder="1" applyAlignment="1" applyProtection="1">
      <alignment horizontal="center" vertical="center"/>
      <protection locked="0"/>
    </xf>
    <xf numFmtId="0" fontId="47" fillId="6" borderId="0" xfId="0" applyFont="1" applyFill="1" applyAlignment="1" applyProtection="1">
      <alignment horizontal="center" vertical="center"/>
      <protection locked="0"/>
    </xf>
    <xf numFmtId="0" fontId="48" fillId="6" borderId="0" xfId="0" applyFont="1" applyFill="1" applyBorder="1" applyAlignment="1" applyProtection="1">
      <alignment horizontal="center" vertical="center"/>
    </xf>
    <xf numFmtId="0" fontId="27" fillId="6" borderId="0" xfId="0" applyFont="1" applyFill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1" fontId="21" fillId="7" borderId="2" xfId="0" applyNumberFormat="1" applyFont="1" applyFill="1" applyBorder="1" applyAlignment="1" applyProtection="1">
      <alignment vertical="center" shrinkToFit="1"/>
      <protection locked="0"/>
    </xf>
    <xf numFmtId="1" fontId="21" fillId="7" borderId="3" xfId="0" applyNumberFormat="1" applyFont="1" applyFill="1" applyBorder="1" applyAlignment="1" applyProtection="1">
      <alignment horizontal="center" vertical="center" shrinkToFit="1"/>
      <protection locked="0"/>
    </xf>
    <xf numFmtId="1" fontId="21" fillId="7" borderId="34" xfId="0" applyNumberFormat="1" applyFont="1" applyFill="1" applyBorder="1" applyAlignment="1" applyProtection="1">
      <alignment vertical="center" shrinkToFit="1"/>
      <protection locked="0"/>
    </xf>
    <xf numFmtId="1" fontId="21" fillId="7" borderId="2" xfId="0" applyNumberFormat="1" applyFont="1" applyFill="1" applyBorder="1" applyAlignment="1" applyProtection="1">
      <alignment horizontal="center" vertical="center" shrinkToFit="1"/>
      <protection locked="0"/>
    </xf>
    <xf numFmtId="1" fontId="21" fillId="7" borderId="34" xfId="0" applyNumberFormat="1" applyFont="1" applyFill="1" applyBorder="1" applyAlignment="1" applyProtection="1">
      <alignment horizontal="center" vertical="center" shrinkToFit="1"/>
      <protection locked="0"/>
    </xf>
    <xf numFmtId="0" fontId="49" fillId="0" borderId="12" xfId="0" applyFont="1" applyBorder="1" applyAlignment="1" applyProtection="1">
      <alignment horizontal="center" vertical="center" shrinkToFit="1"/>
      <protection locked="0"/>
    </xf>
    <xf numFmtId="0" fontId="49" fillId="0" borderId="30" xfId="0" applyFont="1" applyBorder="1" applyAlignment="1" applyProtection="1">
      <alignment horizontal="center" vertical="center" shrinkToFit="1"/>
      <protection locked="0"/>
    </xf>
    <xf numFmtId="1" fontId="21" fillId="7" borderId="0" xfId="0" applyNumberFormat="1" applyFont="1" applyFill="1" applyBorder="1" applyAlignment="1" applyProtection="1">
      <alignment vertical="center" shrinkToFit="1"/>
      <protection locked="0"/>
    </xf>
    <xf numFmtId="1" fontId="21" fillId="7" borderId="0" xfId="0" applyNumberFormat="1" applyFont="1" applyFill="1" applyBorder="1" applyAlignment="1" applyProtection="1">
      <alignment horizontal="center" vertical="center" shrinkToFit="1"/>
      <protection locked="0"/>
    </xf>
    <xf numFmtId="0" fontId="25" fillId="8" borderId="7" xfId="0" applyFont="1" applyFill="1" applyBorder="1" applyAlignment="1" applyProtection="1">
      <alignment horizontal="center" vertical="center"/>
      <protection locked="0"/>
    </xf>
    <xf numFmtId="0" fontId="25" fillId="8" borderId="4" xfId="0" applyFont="1" applyFill="1" applyBorder="1" applyAlignment="1" applyProtection="1">
      <alignment horizontal="center" vertical="center"/>
      <protection locked="0"/>
    </xf>
    <xf numFmtId="0" fontId="38" fillId="8" borderId="8" xfId="0" applyFont="1" applyFill="1" applyBorder="1" applyAlignment="1" applyProtection="1">
      <alignment horizontal="center" vertical="center"/>
      <protection locked="0"/>
    </xf>
    <xf numFmtId="1" fontId="21" fillId="7" borderId="10" xfId="0" applyNumberFormat="1" applyFont="1" applyFill="1" applyBorder="1" applyAlignment="1" applyProtection="1">
      <alignment horizontal="center" vertical="center" shrinkToFit="1"/>
      <protection locked="0"/>
    </xf>
    <xf numFmtId="1" fontId="21" fillId="7" borderId="35" xfId="0" applyNumberFormat="1" applyFont="1" applyFill="1" applyBorder="1" applyAlignment="1" applyProtection="1">
      <alignment horizontal="center" vertical="center" shrinkToFit="1"/>
      <protection locked="0"/>
    </xf>
    <xf numFmtId="1" fontId="21" fillId="7" borderId="9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Fill="1" applyProtection="1">
      <protection locked="0"/>
    </xf>
    <xf numFmtId="0" fontId="25" fillId="5" borderId="2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9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" fillId="6" borderId="0" xfId="0" applyFont="1" applyFill="1" applyProtection="1">
      <protection locked="0"/>
    </xf>
    <xf numFmtId="0" fontId="2" fillId="6" borderId="0" xfId="0" applyFont="1" applyFill="1" applyProtection="1">
      <protection locked="0"/>
    </xf>
    <xf numFmtId="0" fontId="0" fillId="6" borderId="0" xfId="0" applyFill="1" applyProtection="1">
      <protection locked="0"/>
    </xf>
    <xf numFmtId="0" fontId="9" fillId="10" borderId="18" xfId="0" applyFont="1" applyFill="1" applyBorder="1" applyAlignment="1" applyProtection="1">
      <alignment horizontal="center" vertical="center"/>
      <protection locked="0"/>
    </xf>
    <xf numFmtId="0" fontId="9" fillId="10" borderId="14" xfId="0" applyFont="1" applyFill="1" applyBorder="1" applyAlignment="1" applyProtection="1">
      <alignment horizontal="center" vertical="center"/>
      <protection locked="0"/>
    </xf>
    <xf numFmtId="0" fontId="24" fillId="10" borderId="14" xfId="0" applyFont="1" applyFill="1" applyBorder="1" applyAlignment="1" applyProtection="1">
      <alignment horizontal="center" vertical="center"/>
      <protection locked="0"/>
    </xf>
    <xf numFmtId="0" fontId="24" fillId="10" borderId="32" xfId="0" applyFont="1" applyFill="1" applyBorder="1" applyAlignment="1" applyProtection="1">
      <alignment horizontal="center" vertical="center"/>
      <protection locked="0"/>
    </xf>
    <xf numFmtId="0" fontId="25" fillId="10" borderId="4" xfId="0" applyFont="1" applyFill="1" applyBorder="1" applyAlignment="1" applyProtection="1">
      <alignment horizontal="center" vertical="center"/>
      <protection locked="0"/>
    </xf>
    <xf numFmtId="0" fontId="25" fillId="5" borderId="3" xfId="0" applyFont="1" applyFill="1" applyBorder="1" applyAlignment="1" applyProtection="1">
      <alignment horizontal="center" vertical="center"/>
      <protection locked="0"/>
    </xf>
    <xf numFmtId="0" fontId="27" fillId="5" borderId="2" xfId="0" applyFont="1" applyFill="1" applyBorder="1" applyAlignment="1" applyProtection="1">
      <alignment horizontal="center" vertical="center"/>
      <protection locked="0"/>
    </xf>
    <xf numFmtId="1" fontId="39" fillId="7" borderId="3" xfId="0" applyNumberFormat="1" applyFont="1" applyFill="1" applyBorder="1" applyAlignment="1" applyProtection="1">
      <alignment horizontal="center" vertical="center" shrinkToFit="1"/>
      <protection locked="0"/>
    </xf>
    <xf numFmtId="1" fontId="39" fillId="7" borderId="2" xfId="0" applyNumberFormat="1" applyFont="1" applyFill="1" applyBorder="1" applyAlignment="1" applyProtection="1">
      <alignment horizontal="center" vertical="center" shrinkToFit="1"/>
      <protection locked="0"/>
    </xf>
    <xf numFmtId="1" fontId="39" fillId="7" borderId="34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0" xfId="0" applyFont="1" applyBorder="1" applyAlignment="1" applyProtection="1">
      <alignment horizontal="right" wrapText="1" shrinkToFit="1"/>
      <protection locked="0"/>
    </xf>
    <xf numFmtId="0" fontId="37" fillId="0" borderId="0" xfId="0" applyFont="1" applyBorder="1" applyAlignment="1" applyProtection="1">
      <alignment horizontal="right" wrapText="1" shrinkToFit="1"/>
      <protection locked="0"/>
    </xf>
    <xf numFmtId="0" fontId="37" fillId="0" borderId="38" xfId="0" applyFont="1" applyBorder="1" applyAlignment="1" applyProtection="1">
      <alignment horizontal="right" wrapText="1" shrinkToFit="1"/>
      <protection locked="0"/>
    </xf>
    <xf numFmtId="0" fontId="25" fillId="4" borderId="3" xfId="0" applyFont="1" applyFill="1" applyBorder="1" applyAlignment="1" applyProtection="1">
      <alignment horizontal="center" vertical="center"/>
      <protection locked="0"/>
    </xf>
    <xf numFmtId="0" fontId="25" fillId="4" borderId="34" xfId="0" applyFont="1" applyFill="1" applyBorder="1" applyAlignment="1" applyProtection="1">
      <alignment horizontal="center" vertical="center"/>
      <protection locked="0"/>
    </xf>
    <xf numFmtId="0" fontId="24" fillId="5" borderId="2" xfId="0" applyFont="1" applyFill="1" applyBorder="1" applyAlignment="1" applyProtection="1">
      <alignment horizontal="center" vertical="center"/>
      <protection locked="0"/>
    </xf>
    <xf numFmtId="0" fontId="21" fillId="7" borderId="0" xfId="0" applyFont="1" applyFill="1" applyAlignment="1" applyProtection="1">
      <alignment horizontal="left"/>
      <protection locked="0"/>
    </xf>
    <xf numFmtId="0" fontId="27" fillId="7" borderId="0" xfId="0" applyFont="1" applyFill="1" applyAlignment="1"/>
    <xf numFmtId="0" fontId="25" fillId="7" borderId="0" xfId="0" applyFont="1" applyFill="1" applyAlignment="1" applyProtection="1">
      <alignment shrinkToFit="1"/>
      <protection locked="0"/>
    </xf>
    <xf numFmtId="0" fontId="24" fillId="7" borderId="0" xfId="0" applyFont="1" applyFill="1" applyAlignment="1">
      <alignment shrinkToFit="1"/>
    </xf>
    <xf numFmtId="0" fontId="25" fillId="7" borderId="0" xfId="0" applyFont="1" applyFill="1" applyAlignment="1" applyProtection="1">
      <protection locked="0"/>
    </xf>
    <xf numFmtId="0" fontId="21" fillId="11" borderId="3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>
      <alignment horizontal="left" vertical="center" shrinkToFit="1"/>
    </xf>
    <xf numFmtId="0" fontId="25" fillId="4" borderId="2" xfId="0" applyFont="1" applyFill="1" applyBorder="1" applyAlignment="1" applyProtection="1">
      <alignment horizontal="center" vertical="center"/>
      <protection locked="0"/>
    </xf>
    <xf numFmtId="0" fontId="25" fillId="5" borderId="2" xfId="0" applyFont="1" applyFill="1" applyBorder="1" applyAlignment="1" applyProtection="1">
      <alignment horizontal="center" vertical="center"/>
      <protection locked="0"/>
    </xf>
    <xf numFmtId="0" fontId="50" fillId="3" borderId="3" xfId="0" applyFont="1" applyFill="1" applyBorder="1" applyAlignment="1" applyProtection="1">
      <alignment horizontal="left" vertical="center" shrinkToFit="1"/>
      <protection locked="0"/>
    </xf>
    <xf numFmtId="0" fontId="50" fillId="0" borderId="2" xfId="0" applyFont="1" applyBorder="1" applyAlignment="1">
      <alignment horizontal="left" vertical="center" shrinkToFit="1"/>
    </xf>
    <xf numFmtId="0" fontId="25" fillId="3" borderId="3" xfId="0" applyFont="1" applyFill="1" applyBorder="1" applyAlignment="1" applyProtection="1">
      <alignment horizontal="left" vertical="center" shrinkToFit="1"/>
      <protection locked="0"/>
    </xf>
    <xf numFmtId="0" fontId="25" fillId="0" borderId="2" xfId="0" applyFont="1" applyBorder="1" applyAlignment="1">
      <alignment horizontal="left" vertical="center" shrinkToFit="1"/>
    </xf>
    <xf numFmtId="0" fontId="51" fillId="3" borderId="3" xfId="0" applyFont="1" applyFill="1" applyBorder="1" applyAlignment="1" applyProtection="1">
      <alignment horizontal="left" vertical="center" shrinkToFit="1"/>
      <protection locked="0"/>
    </xf>
    <xf numFmtId="0" fontId="51" fillId="3" borderId="2" xfId="0" applyFont="1" applyFill="1" applyBorder="1" applyAlignment="1" applyProtection="1">
      <alignment horizontal="left" vertical="center" shrinkToFit="1"/>
      <protection locked="0"/>
    </xf>
    <xf numFmtId="0" fontId="51" fillId="0" borderId="2" xfId="0" applyFont="1" applyBorder="1" applyAlignment="1">
      <alignment horizontal="left" vertical="center" shrinkToFit="1"/>
    </xf>
    <xf numFmtId="0" fontId="25" fillId="7" borderId="3" xfId="0" applyFont="1" applyFill="1" applyBorder="1" applyAlignment="1" applyProtection="1">
      <alignment horizontal="center" vertical="center"/>
      <protection locked="0"/>
    </xf>
    <xf numFmtId="0" fontId="27" fillId="7" borderId="2" xfId="0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left" vertical="center" wrapText="1"/>
      <protection locked="0"/>
    </xf>
    <xf numFmtId="0" fontId="28" fillId="0" borderId="0" xfId="0" applyFont="1" applyAlignment="1">
      <alignment horizontal="left" vertical="center"/>
    </xf>
    <xf numFmtId="0" fontId="24" fillId="0" borderId="3" xfId="0" applyFont="1" applyBorder="1" applyAlignment="1" applyProtection="1">
      <alignment horizontal="center"/>
      <protection locked="0"/>
    </xf>
    <xf numFmtId="0" fontId="27" fillId="0" borderId="2" xfId="0" applyFont="1" applyBorder="1" applyAlignment="1" applyProtection="1">
      <alignment horizontal="center"/>
      <protection locked="0"/>
    </xf>
    <xf numFmtId="0" fontId="27" fillId="0" borderId="34" xfId="0" applyFont="1" applyBorder="1" applyAlignment="1" applyProtection="1">
      <alignment horizontal="center"/>
      <protection locked="0"/>
    </xf>
    <xf numFmtId="0" fontId="24" fillId="0" borderId="36" xfId="0" applyFont="1" applyBorder="1" applyAlignment="1" applyProtection="1">
      <alignment horizontal="center" vertical="center"/>
      <protection locked="0"/>
    </xf>
    <xf numFmtId="0" fontId="27" fillId="0" borderId="20" xfId="0" applyFont="1" applyBorder="1" applyAlignment="1" applyProtection="1">
      <alignment horizontal="center" vertical="center"/>
      <protection locked="0"/>
    </xf>
    <xf numFmtId="0" fontId="27" fillId="0" borderId="37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/>
      <protection locked="0"/>
    </xf>
    <xf numFmtId="0" fontId="27" fillId="0" borderId="0" xfId="0" applyFont="1" applyAlignment="1"/>
    <xf numFmtId="0" fontId="24" fillId="0" borderId="2" xfId="0" applyFont="1" applyBorder="1" applyAlignment="1" applyProtection="1">
      <alignment horizontal="center"/>
      <protection locked="0"/>
    </xf>
    <xf numFmtId="0" fontId="24" fillId="0" borderId="34" xfId="0" applyFont="1" applyBorder="1" applyAlignment="1" applyProtection="1">
      <alignment horizontal="center"/>
      <protection locked="0"/>
    </xf>
    <xf numFmtId="0" fontId="25" fillId="3" borderId="3" xfId="0" applyFont="1" applyFill="1" applyBorder="1" applyAlignment="1" applyProtection="1">
      <alignment shrinkToFit="1"/>
      <protection locked="0"/>
    </xf>
    <xf numFmtId="0" fontId="33" fillId="0" borderId="2" xfId="0" applyFont="1" applyBorder="1" applyAlignment="1">
      <alignment shrinkToFit="1"/>
    </xf>
    <xf numFmtId="0" fontId="25" fillId="4" borderId="3" xfId="0" applyFont="1" applyFill="1" applyBorder="1" applyAlignment="1" applyProtection="1">
      <alignment horizontal="center" vertical="center" shrinkToFit="1"/>
      <protection locked="0"/>
    </xf>
    <xf numFmtId="0" fontId="25" fillId="4" borderId="34" xfId="0" applyFont="1" applyFill="1" applyBorder="1" applyAlignment="1" applyProtection="1">
      <alignment horizontal="center" vertical="center" shrinkToFi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Arkusz2">
    <pageSetUpPr fitToPage="1"/>
  </sheetPr>
  <dimension ref="A1:AO298"/>
  <sheetViews>
    <sheetView showGridLines="0" showZeros="0" tabSelected="1" view="pageBreakPreview" zoomScale="50" zoomScaleNormal="50" zoomScaleSheetLayoutView="50" workbookViewId="0">
      <selection activeCell="C4" sqref="C4"/>
    </sheetView>
  </sheetViews>
  <sheetFormatPr defaultRowHeight="12.75"/>
  <cols>
    <col min="1" max="1" width="9.42578125" style="1" customWidth="1"/>
    <col min="2" max="2" width="6.7109375" style="26" customWidth="1"/>
    <col min="3" max="3" width="37.28515625" style="1" customWidth="1"/>
    <col min="4" max="4" width="13.140625" style="17" customWidth="1"/>
    <col min="5" max="5" width="7.140625" style="18" customWidth="1"/>
    <col min="6" max="6" width="6" style="1" customWidth="1"/>
    <col min="7" max="7" width="5.7109375" style="1" customWidth="1"/>
    <col min="8" max="8" width="5.140625" style="1" customWidth="1"/>
    <col min="9" max="9" width="5.7109375" style="1" customWidth="1"/>
    <col min="10" max="10" width="6.7109375" style="1" customWidth="1"/>
    <col min="11" max="11" width="6.140625" style="4" customWidth="1"/>
    <col min="12" max="12" width="6.42578125" style="1" customWidth="1"/>
    <col min="13" max="14" width="4.42578125" style="1" customWidth="1"/>
    <col min="15" max="15" width="5.42578125" style="1" customWidth="1"/>
    <col min="16" max="16" width="4.42578125" style="1" customWidth="1"/>
    <col min="17" max="17" width="6" style="1" customWidth="1"/>
    <col min="18" max="19" width="4.42578125" style="1" customWidth="1"/>
    <col min="20" max="20" width="6.28515625" style="1" customWidth="1"/>
    <col min="21" max="21" width="4.42578125" style="1" customWidth="1"/>
    <col min="22" max="22" width="6.140625" style="1" customWidth="1"/>
    <col min="23" max="23" width="5.5703125" style="1" customWidth="1"/>
    <col min="24" max="25" width="4.42578125" style="1" customWidth="1"/>
    <col min="26" max="26" width="5.42578125" style="1" customWidth="1"/>
    <col min="27" max="28" width="4.42578125" style="1" customWidth="1"/>
    <col min="29" max="29" width="6.28515625" style="1" customWidth="1"/>
    <col min="30" max="31" width="4.42578125" style="1" customWidth="1"/>
    <col min="32" max="33" width="5.5703125" style="1" customWidth="1"/>
    <col min="34" max="16384" width="9.140625" style="1"/>
  </cols>
  <sheetData>
    <row r="1" spans="1:41" ht="45" customHeight="1">
      <c r="A1" s="294" t="s">
        <v>133</v>
      </c>
      <c r="B1" s="295"/>
      <c r="C1" s="295"/>
      <c r="D1" s="295"/>
      <c r="E1" s="54" t="s">
        <v>50</v>
      </c>
      <c r="F1" s="54"/>
      <c r="G1" s="54"/>
      <c r="H1" s="54"/>
      <c r="I1" s="54"/>
      <c r="J1" s="54"/>
      <c r="K1" s="55"/>
      <c r="L1" s="54"/>
      <c r="M1" s="54"/>
      <c r="N1" s="54"/>
      <c r="O1" s="54"/>
      <c r="P1" s="54"/>
      <c r="Q1" s="54"/>
      <c r="R1" s="54"/>
      <c r="S1" s="54"/>
      <c r="T1" s="54"/>
      <c r="U1" s="54"/>
      <c r="V1" s="55"/>
      <c r="W1" s="37"/>
      <c r="X1" s="37"/>
      <c r="Y1" s="56"/>
      <c r="Z1" s="56"/>
      <c r="AA1" s="56"/>
      <c r="AB1" s="286"/>
      <c r="AC1" s="287"/>
      <c r="AD1" s="287"/>
      <c r="AE1" s="287"/>
      <c r="AF1" s="287"/>
      <c r="AG1" s="287"/>
      <c r="AH1" s="57"/>
    </row>
    <row r="2" spans="1:41" ht="15" customHeight="1">
      <c r="A2" s="268" t="s">
        <v>22</v>
      </c>
      <c r="B2" s="269"/>
      <c r="C2" s="52" t="s">
        <v>27</v>
      </c>
      <c r="D2" s="52"/>
      <c r="E2" s="54"/>
      <c r="F2" s="54"/>
      <c r="G2" s="54"/>
      <c r="H2" s="54" t="s">
        <v>51</v>
      </c>
      <c r="I2" s="58"/>
      <c r="J2" s="58"/>
      <c r="K2" s="59"/>
      <c r="L2" s="58"/>
      <c r="M2" s="58"/>
      <c r="N2" s="58"/>
      <c r="O2" s="58"/>
      <c r="P2" s="58"/>
      <c r="Q2" s="58"/>
      <c r="R2" s="58"/>
      <c r="S2" s="58"/>
      <c r="T2" s="58"/>
      <c r="U2" s="58"/>
      <c r="V2" s="60"/>
      <c r="W2" s="53"/>
      <c r="X2" s="53"/>
      <c r="Y2" s="53"/>
      <c r="Z2" s="53"/>
      <c r="AA2" s="53"/>
      <c r="AB2" s="287"/>
      <c r="AC2" s="287"/>
      <c r="AD2" s="287"/>
      <c r="AE2" s="287"/>
      <c r="AF2" s="287"/>
      <c r="AG2" s="287"/>
      <c r="AH2" s="57"/>
      <c r="AI2" s="2"/>
      <c r="AJ2" s="2"/>
      <c r="AK2" s="2"/>
      <c r="AL2" s="2"/>
      <c r="AM2" s="2"/>
      <c r="AN2" s="2"/>
      <c r="AO2" s="3"/>
    </row>
    <row r="3" spans="1:41" ht="14.25" customHeight="1">
      <c r="A3" s="268" t="s">
        <v>23</v>
      </c>
      <c r="B3" s="269"/>
      <c r="C3" s="52" t="s">
        <v>28</v>
      </c>
      <c r="D3" s="52"/>
      <c r="E3" s="54"/>
      <c r="F3" s="54"/>
      <c r="G3" s="54"/>
      <c r="H3" s="54"/>
      <c r="I3" s="54"/>
      <c r="J3" s="54"/>
      <c r="K3" s="57"/>
      <c r="L3" s="61" t="s">
        <v>151</v>
      </c>
      <c r="M3" s="62"/>
      <c r="N3" s="62"/>
      <c r="O3" s="53"/>
      <c r="P3" s="63"/>
      <c r="Q3" s="64"/>
      <c r="R3" s="64"/>
      <c r="S3" s="55"/>
      <c r="T3" s="57"/>
      <c r="U3" s="57"/>
      <c r="V3" s="57"/>
      <c r="W3" s="57"/>
      <c r="X3" s="57"/>
      <c r="Y3" s="55"/>
      <c r="Z3" s="55"/>
      <c r="AA3" s="55"/>
      <c r="AB3" s="287"/>
      <c r="AC3" s="287"/>
      <c r="AD3" s="287"/>
      <c r="AE3" s="287"/>
      <c r="AF3" s="287"/>
      <c r="AG3" s="287"/>
      <c r="AH3" s="57"/>
      <c r="AI3" s="2"/>
      <c r="AJ3" s="2"/>
      <c r="AK3" s="2"/>
      <c r="AL3" s="2"/>
      <c r="AM3" s="2"/>
      <c r="AN3" s="2"/>
      <c r="AO3" s="3"/>
    </row>
    <row r="4" spans="1:41" ht="13.5" customHeight="1">
      <c r="A4" s="272" t="s">
        <v>24</v>
      </c>
      <c r="B4" s="269"/>
      <c r="C4" s="52" t="s">
        <v>162</v>
      </c>
      <c r="D4" s="65"/>
      <c r="E4" s="54"/>
      <c r="F4" s="54"/>
      <c r="G4" s="54"/>
      <c r="H4" s="54"/>
      <c r="I4" s="54"/>
      <c r="J4" s="54"/>
      <c r="K4" s="55"/>
      <c r="L4" s="53"/>
      <c r="M4" s="53"/>
      <c r="N4" s="53"/>
      <c r="O4" s="53"/>
      <c r="P4" s="53"/>
      <c r="Q4" s="53"/>
      <c r="R4" s="53"/>
      <c r="S4" s="60"/>
      <c r="T4" s="53"/>
      <c r="U4" s="53"/>
      <c r="V4" s="66"/>
      <c r="W4" s="66"/>
      <c r="X4" s="66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3"/>
      <c r="AJ4" s="3"/>
      <c r="AK4" s="3"/>
      <c r="AL4" s="3"/>
      <c r="AM4" s="3"/>
      <c r="AN4" s="3"/>
      <c r="AO4" s="3"/>
    </row>
    <row r="5" spans="1:41" ht="14.25" customHeight="1">
      <c r="A5" s="270" t="s">
        <v>26</v>
      </c>
      <c r="B5" s="271"/>
      <c r="C5" s="52" t="s">
        <v>29</v>
      </c>
      <c r="D5" s="65"/>
      <c r="E5" s="55"/>
      <c r="F5" s="55"/>
      <c r="G5" s="55"/>
      <c r="H5" s="55"/>
      <c r="I5" s="55"/>
      <c r="J5" s="55"/>
      <c r="K5" s="55"/>
      <c r="L5" s="60"/>
      <c r="M5" s="60"/>
      <c r="N5" s="60"/>
      <c r="O5" s="60"/>
      <c r="P5" s="60"/>
      <c r="Q5" s="60"/>
      <c r="R5" s="60"/>
      <c r="S5" s="60"/>
      <c r="T5" s="60"/>
      <c r="U5" s="60"/>
      <c r="V5" s="66"/>
      <c r="W5" s="57"/>
      <c r="X5" s="57"/>
      <c r="Y5" s="66"/>
      <c r="Z5" s="57"/>
      <c r="AA5" s="57"/>
      <c r="AB5" s="57"/>
      <c r="AC5" s="57"/>
      <c r="AD5" s="57"/>
      <c r="AE5" s="57"/>
      <c r="AF5" s="57"/>
      <c r="AG5" s="57"/>
      <c r="AH5" s="57"/>
      <c r="AI5" s="3"/>
      <c r="AJ5" s="3"/>
      <c r="AK5" s="3"/>
      <c r="AL5" s="3"/>
      <c r="AM5" s="3"/>
      <c r="AN5" s="3"/>
      <c r="AO5" s="3"/>
    </row>
    <row r="6" spans="1:41" ht="15" customHeight="1">
      <c r="A6" s="272" t="s">
        <v>25</v>
      </c>
      <c r="B6" s="269"/>
      <c r="C6" s="52" t="s">
        <v>30</v>
      </c>
      <c r="D6" s="65"/>
      <c r="E6" s="65"/>
      <c r="F6" s="65"/>
      <c r="G6" s="65"/>
      <c r="H6" s="65"/>
      <c r="I6" s="57"/>
      <c r="J6" s="57"/>
      <c r="K6" s="66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</row>
    <row r="7" spans="1:41" ht="17.25" customHeight="1" thickBot="1">
      <c r="A7" s="270" t="s">
        <v>161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57"/>
    </row>
    <row r="8" spans="1:41" s="5" customFormat="1" ht="15.75" customHeight="1" thickTop="1" thickBot="1">
      <c r="A8" s="67"/>
      <c r="B8" s="68"/>
      <c r="C8" s="67"/>
      <c r="D8" s="69"/>
      <c r="E8" s="70"/>
      <c r="F8" s="70"/>
      <c r="G8" s="71"/>
      <c r="H8" s="72"/>
      <c r="I8" s="73"/>
      <c r="J8" s="73"/>
      <c r="K8" s="74"/>
      <c r="L8" s="73"/>
      <c r="M8" s="73"/>
      <c r="N8" s="73"/>
      <c r="O8" s="73"/>
      <c r="P8" s="288" t="s">
        <v>0</v>
      </c>
      <c r="Q8" s="296"/>
      <c r="R8" s="296"/>
      <c r="S8" s="296"/>
      <c r="T8" s="296"/>
      <c r="U8" s="297"/>
      <c r="V8" s="288" t="s">
        <v>1</v>
      </c>
      <c r="W8" s="296"/>
      <c r="X8" s="296"/>
      <c r="Y8" s="296"/>
      <c r="Z8" s="296"/>
      <c r="AA8" s="297"/>
      <c r="AB8" s="288" t="s">
        <v>2</v>
      </c>
      <c r="AC8" s="289"/>
      <c r="AD8" s="289"/>
      <c r="AE8" s="289"/>
      <c r="AF8" s="289"/>
      <c r="AG8" s="290"/>
      <c r="AH8" s="75"/>
      <c r="AI8" s="8"/>
      <c r="AJ8" s="8"/>
      <c r="AK8" s="8"/>
      <c r="AL8" s="8"/>
      <c r="AM8" s="8"/>
      <c r="AN8" s="8"/>
    </row>
    <row r="9" spans="1:41" s="5" customFormat="1" ht="12.75" hidden="1" customHeight="1" thickTop="1" thickBot="1">
      <c r="A9" s="67"/>
      <c r="B9" s="68"/>
      <c r="C9" s="67"/>
      <c r="D9" s="69"/>
      <c r="E9" s="70"/>
      <c r="F9" s="70"/>
      <c r="G9" s="71"/>
      <c r="H9" s="291" t="s">
        <v>3</v>
      </c>
      <c r="I9" s="292"/>
      <c r="J9" s="292"/>
      <c r="K9" s="292"/>
      <c r="L9" s="292"/>
      <c r="M9" s="292"/>
      <c r="N9" s="292"/>
      <c r="O9" s="293"/>
      <c r="P9" s="76" t="s">
        <v>4</v>
      </c>
      <c r="Q9" s="76"/>
      <c r="R9" s="76"/>
      <c r="S9" s="76" t="s">
        <v>5</v>
      </c>
      <c r="T9" s="76"/>
      <c r="U9" s="76"/>
      <c r="V9" s="76" t="s">
        <v>6</v>
      </c>
      <c r="W9" s="76"/>
      <c r="X9" s="76"/>
      <c r="Y9" s="76" t="s">
        <v>7</v>
      </c>
      <c r="Z9" s="76"/>
      <c r="AA9" s="76"/>
      <c r="AB9" s="76" t="s">
        <v>8</v>
      </c>
      <c r="AC9" s="76"/>
      <c r="AD9" s="76"/>
      <c r="AE9" s="76" t="s">
        <v>9</v>
      </c>
      <c r="AF9" s="76"/>
      <c r="AG9" s="76"/>
      <c r="AH9" s="75"/>
      <c r="AI9" s="8"/>
      <c r="AJ9" s="8"/>
      <c r="AK9" s="8"/>
      <c r="AL9" s="8"/>
      <c r="AM9" s="8"/>
      <c r="AN9" s="8"/>
    </row>
    <row r="10" spans="1:41" s="9" customFormat="1" ht="55.5" customHeight="1" thickTop="1" thickBot="1">
      <c r="A10" s="77"/>
      <c r="B10" s="78" t="s">
        <v>10</v>
      </c>
      <c r="C10" s="79" t="s">
        <v>19</v>
      </c>
      <c r="D10" s="80" t="s">
        <v>18</v>
      </c>
      <c r="E10" s="79" t="s">
        <v>17</v>
      </c>
      <c r="F10" s="79" t="s">
        <v>11</v>
      </c>
      <c r="G10" s="79" t="s">
        <v>12</v>
      </c>
      <c r="H10" s="81" t="s">
        <v>13</v>
      </c>
      <c r="I10" s="82" t="s">
        <v>126</v>
      </c>
      <c r="J10" s="83" t="s">
        <v>127</v>
      </c>
      <c r="K10" s="83" t="s">
        <v>128</v>
      </c>
      <c r="L10" s="83" t="s">
        <v>129</v>
      </c>
      <c r="M10" s="83" t="s">
        <v>130</v>
      </c>
      <c r="N10" s="84" t="s">
        <v>131</v>
      </c>
      <c r="O10" s="85" t="s">
        <v>132</v>
      </c>
      <c r="P10" s="86" t="s">
        <v>14</v>
      </c>
      <c r="Q10" s="87" t="s">
        <v>20</v>
      </c>
      <c r="R10" s="88" t="s">
        <v>113</v>
      </c>
      <c r="S10" s="86" t="s">
        <v>14</v>
      </c>
      <c r="T10" s="87" t="s">
        <v>20</v>
      </c>
      <c r="U10" s="88" t="s">
        <v>113</v>
      </c>
      <c r="V10" s="86" t="s">
        <v>14</v>
      </c>
      <c r="W10" s="87" t="s">
        <v>20</v>
      </c>
      <c r="X10" s="88" t="s">
        <v>113</v>
      </c>
      <c r="Y10" s="86" t="s">
        <v>14</v>
      </c>
      <c r="Z10" s="87" t="s">
        <v>20</v>
      </c>
      <c r="AA10" s="88" t="s">
        <v>113</v>
      </c>
      <c r="AB10" s="86" t="s">
        <v>14</v>
      </c>
      <c r="AC10" s="87" t="s">
        <v>20</v>
      </c>
      <c r="AD10" s="88" t="s">
        <v>113</v>
      </c>
      <c r="AE10" s="86" t="s">
        <v>14</v>
      </c>
      <c r="AF10" s="87" t="s">
        <v>20</v>
      </c>
      <c r="AG10" s="88" t="s">
        <v>113</v>
      </c>
      <c r="AH10" s="89"/>
      <c r="AI10" s="10"/>
      <c r="AJ10" s="10"/>
      <c r="AK10" s="10"/>
      <c r="AL10" s="10"/>
      <c r="AM10" s="10"/>
      <c r="AN10" s="10"/>
    </row>
    <row r="11" spans="1:41" s="11" customFormat="1" ht="14.25" thickTop="1" thickBot="1">
      <c r="A11" s="90"/>
      <c r="B11" s="91">
        <v>1</v>
      </c>
      <c r="C11" s="91">
        <v>2</v>
      </c>
      <c r="D11" s="91">
        <v>3</v>
      </c>
      <c r="E11" s="91">
        <v>4</v>
      </c>
      <c r="F11" s="91">
        <v>5</v>
      </c>
      <c r="G11" s="91">
        <v>6</v>
      </c>
      <c r="H11" s="91">
        <v>7</v>
      </c>
      <c r="I11" s="91">
        <v>8</v>
      </c>
      <c r="J11" s="91">
        <v>9</v>
      </c>
      <c r="K11" s="91">
        <v>10</v>
      </c>
      <c r="L11" s="91">
        <v>11</v>
      </c>
      <c r="M11" s="91">
        <v>12</v>
      </c>
      <c r="N11" s="91">
        <v>13</v>
      </c>
      <c r="O11" s="91">
        <v>14</v>
      </c>
      <c r="P11" s="91">
        <v>15</v>
      </c>
      <c r="Q11" s="91">
        <v>16</v>
      </c>
      <c r="R11" s="91">
        <v>17</v>
      </c>
      <c r="S11" s="91">
        <v>18</v>
      </c>
      <c r="T11" s="91">
        <v>19</v>
      </c>
      <c r="U11" s="92">
        <v>20</v>
      </c>
      <c r="V11" s="91">
        <v>21</v>
      </c>
      <c r="W11" s="91">
        <v>22</v>
      </c>
      <c r="X11" s="93">
        <v>23</v>
      </c>
      <c r="Y11" s="91">
        <v>24</v>
      </c>
      <c r="Z11" s="91">
        <v>25</v>
      </c>
      <c r="AA11" s="91">
        <v>26</v>
      </c>
      <c r="AB11" s="91">
        <v>27</v>
      </c>
      <c r="AC11" s="91">
        <v>28</v>
      </c>
      <c r="AD11" s="91">
        <v>29</v>
      </c>
      <c r="AE11" s="91">
        <v>30</v>
      </c>
      <c r="AF11" s="91">
        <v>31</v>
      </c>
      <c r="AG11" s="91">
        <v>32</v>
      </c>
      <c r="AH11" s="94"/>
      <c r="AI11" s="12"/>
      <c r="AJ11" s="12"/>
      <c r="AK11" s="12"/>
      <c r="AL11" s="12"/>
      <c r="AM11" s="12"/>
      <c r="AN11" s="12"/>
    </row>
    <row r="12" spans="1:41" s="36" customFormat="1" ht="17.100000000000001" customHeight="1" thickTop="1" thickBot="1">
      <c r="A12" s="95"/>
      <c r="B12" s="298" t="s">
        <v>37</v>
      </c>
      <c r="C12" s="299"/>
      <c r="D12" s="299"/>
      <c r="E12" s="96"/>
      <c r="F12" s="97"/>
      <c r="G12" s="97"/>
      <c r="H12" s="97"/>
      <c r="I12" s="97"/>
      <c r="J12" s="97"/>
      <c r="K12" s="98"/>
      <c r="L12" s="96"/>
      <c r="M12" s="96"/>
      <c r="N12" s="96"/>
      <c r="O12" s="96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242"/>
      <c r="AI12" s="35"/>
      <c r="AJ12" s="35"/>
      <c r="AK12" s="35"/>
      <c r="AL12" s="35"/>
      <c r="AM12" s="35"/>
      <c r="AN12" s="35"/>
    </row>
    <row r="13" spans="1:41" s="29" customFormat="1" ht="17.100000000000001" customHeight="1" thickTop="1" thickBot="1">
      <c r="A13" s="67"/>
      <c r="B13" s="100">
        <v>1</v>
      </c>
      <c r="C13" s="101" t="s">
        <v>117</v>
      </c>
      <c r="D13" s="102" t="s">
        <v>54</v>
      </c>
      <c r="E13" s="100">
        <v>23</v>
      </c>
      <c r="F13" s="103" t="s">
        <v>31</v>
      </c>
      <c r="G13" s="103" t="s">
        <v>35</v>
      </c>
      <c r="H13" s="104">
        <v>240</v>
      </c>
      <c r="I13" s="105"/>
      <c r="J13" s="106">
        <v>0</v>
      </c>
      <c r="K13" s="107"/>
      <c r="L13" s="106">
        <v>240</v>
      </c>
      <c r="M13" s="106"/>
      <c r="N13" s="106"/>
      <c r="O13" s="106"/>
      <c r="P13" s="105"/>
      <c r="Q13" s="108">
        <v>120</v>
      </c>
      <c r="R13" s="109">
        <v>11</v>
      </c>
      <c r="S13" s="105"/>
      <c r="T13" s="108">
        <v>120</v>
      </c>
      <c r="U13" s="109">
        <v>12</v>
      </c>
      <c r="V13" s="110"/>
      <c r="W13" s="111"/>
      <c r="X13" s="112"/>
      <c r="Y13" s="110"/>
      <c r="Z13" s="111"/>
      <c r="AA13" s="112"/>
      <c r="AB13" s="110"/>
      <c r="AC13" s="111"/>
      <c r="AD13" s="111"/>
      <c r="AE13" s="110"/>
      <c r="AF13" s="111"/>
      <c r="AG13" s="111"/>
      <c r="AH13" s="75"/>
      <c r="AI13" s="30"/>
      <c r="AJ13" s="30"/>
      <c r="AK13" s="30"/>
      <c r="AL13" s="30"/>
      <c r="AM13" s="30"/>
      <c r="AN13" s="30"/>
    </row>
    <row r="14" spans="1:41" s="31" customFormat="1" ht="17.100000000000001" customHeight="1" thickTop="1" thickBot="1">
      <c r="A14" s="113"/>
      <c r="B14" s="257" t="s">
        <v>13</v>
      </c>
      <c r="C14" s="258"/>
      <c r="D14" s="114"/>
      <c r="E14" s="115">
        <f>SUM(E13:E13)</f>
        <v>23</v>
      </c>
      <c r="F14" s="116"/>
      <c r="G14" s="116"/>
      <c r="H14" s="51">
        <v>240</v>
      </c>
      <c r="I14" s="50">
        <f>SUM(I13:I13)</f>
        <v>0</v>
      </c>
      <c r="J14" s="47">
        <f>SUM(J13:J13)</f>
        <v>0</v>
      </c>
      <c r="K14" s="47">
        <f>SUM(K13:K13)</f>
        <v>0</v>
      </c>
      <c r="L14" s="47">
        <v>240</v>
      </c>
      <c r="M14" s="47">
        <f>SUM(M13:M13)</f>
        <v>0</v>
      </c>
      <c r="N14" s="47">
        <f>SUM(N13:N13)</f>
        <v>0</v>
      </c>
      <c r="O14" s="46">
        <f>SUM(O13:O13)</f>
        <v>0</v>
      </c>
      <c r="P14" s="50">
        <f>SUM(P13:P13)</f>
        <v>0</v>
      </c>
      <c r="Q14" s="46">
        <f>SUM(Q13:Q13)</f>
        <v>120</v>
      </c>
      <c r="R14" s="117">
        <v>11</v>
      </c>
      <c r="S14" s="50">
        <f>SUM(S13:S13)</f>
        <v>0</v>
      </c>
      <c r="T14" s="46">
        <f>SUM(T13:T13)</f>
        <v>120</v>
      </c>
      <c r="U14" s="46">
        <v>12</v>
      </c>
      <c r="V14" s="50">
        <f t="shared" ref="V14:AE14" si="0">SUM(V13:V13)</f>
        <v>0</v>
      </c>
      <c r="W14" s="118">
        <f t="shared" si="0"/>
        <v>0</v>
      </c>
      <c r="X14" s="118">
        <f t="shared" si="0"/>
        <v>0</v>
      </c>
      <c r="Y14" s="50">
        <f t="shared" si="0"/>
        <v>0</v>
      </c>
      <c r="Z14" s="46">
        <f t="shared" si="0"/>
        <v>0</v>
      </c>
      <c r="AA14" s="46">
        <f t="shared" si="0"/>
        <v>0</v>
      </c>
      <c r="AB14" s="50">
        <f t="shared" si="0"/>
        <v>0</v>
      </c>
      <c r="AC14" s="46">
        <f t="shared" si="0"/>
        <v>0</v>
      </c>
      <c r="AD14" s="46">
        <f t="shared" si="0"/>
        <v>0</v>
      </c>
      <c r="AE14" s="50">
        <f t="shared" si="0"/>
        <v>0</v>
      </c>
      <c r="AF14" s="46"/>
      <c r="AG14" s="46"/>
      <c r="AH14" s="119"/>
      <c r="AI14" s="32"/>
      <c r="AJ14" s="32"/>
      <c r="AK14" s="32"/>
      <c r="AL14" s="32"/>
      <c r="AM14" s="32"/>
      <c r="AN14" s="32"/>
    </row>
    <row r="15" spans="1:41" s="28" customFormat="1" ht="17.100000000000001" customHeight="1" thickTop="1" thickBot="1">
      <c r="A15" s="120"/>
      <c r="B15" s="279" t="s">
        <v>38</v>
      </c>
      <c r="C15" s="280"/>
      <c r="D15" s="280"/>
      <c r="E15" s="280"/>
      <c r="F15" s="121"/>
      <c r="G15" s="121"/>
      <c r="H15" s="121"/>
      <c r="I15" s="121"/>
      <c r="J15" s="121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122"/>
      <c r="AI15" s="27"/>
      <c r="AJ15" s="27"/>
      <c r="AK15" s="27"/>
      <c r="AL15" s="27"/>
      <c r="AM15" s="27"/>
      <c r="AN15" s="27"/>
    </row>
    <row r="16" spans="1:41" s="29" customFormat="1" ht="17.100000000000001" customHeight="1" thickTop="1" thickBot="1">
      <c r="A16" s="67"/>
      <c r="B16" s="100">
        <v>1</v>
      </c>
      <c r="C16" s="101" t="s">
        <v>117</v>
      </c>
      <c r="D16" s="102" t="s">
        <v>55</v>
      </c>
      <c r="E16" s="123">
        <v>22</v>
      </c>
      <c r="F16" s="124" t="s">
        <v>34</v>
      </c>
      <c r="G16" s="124" t="s">
        <v>44</v>
      </c>
      <c r="H16" s="125">
        <v>240</v>
      </c>
      <c r="I16" s="126"/>
      <c r="J16" s="127">
        <v>0</v>
      </c>
      <c r="K16" s="127"/>
      <c r="L16" s="127">
        <v>240</v>
      </c>
      <c r="M16" s="127"/>
      <c r="N16" s="127"/>
      <c r="O16" s="127"/>
      <c r="P16" s="126"/>
      <c r="Q16" s="128"/>
      <c r="R16" s="129"/>
      <c r="S16" s="126"/>
      <c r="T16" s="128"/>
      <c r="U16" s="129"/>
      <c r="V16" s="126"/>
      <c r="W16" s="128">
        <v>120</v>
      </c>
      <c r="X16" s="129">
        <v>11</v>
      </c>
      <c r="Y16" s="126"/>
      <c r="Z16" s="128">
        <v>120</v>
      </c>
      <c r="AA16" s="129">
        <v>11</v>
      </c>
      <c r="AB16" s="126"/>
      <c r="AC16" s="128"/>
      <c r="AD16" s="129"/>
      <c r="AE16" s="126"/>
      <c r="AF16" s="128"/>
      <c r="AG16" s="129"/>
      <c r="AH16" s="75"/>
      <c r="AI16" s="30"/>
      <c r="AJ16" s="30"/>
      <c r="AK16" s="30"/>
      <c r="AL16" s="30"/>
      <c r="AM16" s="30"/>
      <c r="AN16" s="30"/>
    </row>
    <row r="17" spans="1:40" s="31" customFormat="1" ht="17.100000000000001" customHeight="1" thickTop="1" thickBot="1">
      <c r="A17" s="113"/>
      <c r="B17" s="257" t="s">
        <v>13</v>
      </c>
      <c r="C17" s="258"/>
      <c r="D17" s="130"/>
      <c r="E17" s="131">
        <f>SUM(E16:E16)</f>
        <v>22</v>
      </c>
      <c r="F17" s="132"/>
      <c r="G17" s="132"/>
      <c r="H17" s="51">
        <v>240</v>
      </c>
      <c r="I17" s="133">
        <f>SUM(I16:I16)</f>
        <v>0</v>
      </c>
      <c r="J17" s="134">
        <f t="shared" ref="J17:AB17" si="1">SUM(J16:J16)</f>
        <v>0</v>
      </c>
      <c r="K17" s="134">
        <f t="shared" si="1"/>
        <v>0</v>
      </c>
      <c r="L17" s="134">
        <f t="shared" si="1"/>
        <v>240</v>
      </c>
      <c r="M17" s="134">
        <f t="shared" si="1"/>
        <v>0</v>
      </c>
      <c r="N17" s="134">
        <f t="shared" si="1"/>
        <v>0</v>
      </c>
      <c r="O17" s="134">
        <f t="shared" si="1"/>
        <v>0</v>
      </c>
      <c r="P17" s="133">
        <f t="shared" si="1"/>
        <v>0</v>
      </c>
      <c r="Q17" s="135">
        <f t="shared" si="1"/>
        <v>0</v>
      </c>
      <c r="R17" s="135">
        <f t="shared" si="1"/>
        <v>0</v>
      </c>
      <c r="S17" s="133">
        <f t="shared" si="1"/>
        <v>0</v>
      </c>
      <c r="T17" s="135">
        <f t="shared" si="1"/>
        <v>0</v>
      </c>
      <c r="U17" s="135">
        <f t="shared" si="1"/>
        <v>0</v>
      </c>
      <c r="V17" s="133">
        <f t="shared" si="1"/>
        <v>0</v>
      </c>
      <c r="W17" s="136">
        <f t="shared" si="1"/>
        <v>120</v>
      </c>
      <c r="X17" s="136">
        <f t="shared" si="1"/>
        <v>11</v>
      </c>
      <c r="Y17" s="133">
        <f t="shared" si="1"/>
        <v>0</v>
      </c>
      <c r="Z17" s="135">
        <f t="shared" si="1"/>
        <v>120</v>
      </c>
      <c r="AA17" s="135">
        <f t="shared" si="1"/>
        <v>11</v>
      </c>
      <c r="AB17" s="133">
        <f t="shared" si="1"/>
        <v>0</v>
      </c>
      <c r="AC17" s="135"/>
      <c r="AD17" s="135"/>
      <c r="AE17" s="133">
        <f>SUM(AE16:AE16)</f>
        <v>0</v>
      </c>
      <c r="AF17" s="135">
        <f>SUM(AF16:AF16)</f>
        <v>0</v>
      </c>
      <c r="AG17" s="135">
        <f>SUM(AG16:AG16)</f>
        <v>0</v>
      </c>
      <c r="AH17" s="119"/>
      <c r="AI17" s="32"/>
      <c r="AJ17" s="32"/>
      <c r="AK17" s="32"/>
      <c r="AL17" s="32"/>
      <c r="AM17" s="32"/>
      <c r="AN17" s="32"/>
    </row>
    <row r="18" spans="1:40" s="28" customFormat="1" ht="17.100000000000001" customHeight="1" thickTop="1" thickBot="1">
      <c r="A18" s="120"/>
      <c r="B18" s="273" t="s">
        <v>39</v>
      </c>
      <c r="C18" s="274"/>
      <c r="D18" s="274"/>
      <c r="E18" s="274"/>
      <c r="F18" s="137"/>
      <c r="G18" s="137"/>
      <c r="H18" s="137"/>
      <c r="I18" s="137"/>
      <c r="J18" s="137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122"/>
      <c r="AI18" s="27"/>
      <c r="AJ18" s="27"/>
      <c r="AK18" s="27"/>
      <c r="AL18" s="27"/>
      <c r="AM18" s="27"/>
      <c r="AN18" s="27"/>
    </row>
    <row r="19" spans="1:40" s="29" customFormat="1" ht="17.100000000000001" customHeight="1" thickTop="1" thickBot="1">
      <c r="A19" s="67"/>
      <c r="B19" s="123">
        <v>1</v>
      </c>
      <c r="C19" s="138" t="s">
        <v>117</v>
      </c>
      <c r="D19" s="139" t="s">
        <v>56</v>
      </c>
      <c r="E19" s="140">
        <v>10</v>
      </c>
      <c r="F19" s="141" t="s">
        <v>40</v>
      </c>
      <c r="G19" s="142" t="s">
        <v>43</v>
      </c>
      <c r="H19" s="143">
        <v>120</v>
      </c>
      <c r="I19" s="126"/>
      <c r="J19" s="127">
        <v>0</v>
      </c>
      <c r="K19" s="127"/>
      <c r="L19" s="127">
        <v>120</v>
      </c>
      <c r="M19" s="144"/>
      <c r="N19" s="144"/>
      <c r="O19" s="145"/>
      <c r="P19" s="146"/>
      <c r="Q19" s="147"/>
      <c r="R19" s="148"/>
      <c r="S19" s="126"/>
      <c r="T19" s="128"/>
      <c r="U19" s="129"/>
      <c r="V19" s="126"/>
      <c r="W19" s="128"/>
      <c r="X19" s="129"/>
      <c r="Y19" s="126"/>
      <c r="Z19" s="128"/>
      <c r="AA19" s="129"/>
      <c r="AB19" s="126"/>
      <c r="AC19" s="144">
        <v>60</v>
      </c>
      <c r="AD19" s="48">
        <v>6</v>
      </c>
      <c r="AE19" s="149"/>
      <c r="AF19" s="128">
        <v>60</v>
      </c>
      <c r="AG19" s="129">
        <v>4</v>
      </c>
      <c r="AH19" s="75"/>
      <c r="AI19" s="30"/>
      <c r="AJ19" s="30"/>
      <c r="AK19" s="30"/>
      <c r="AL19" s="30"/>
      <c r="AM19" s="30"/>
      <c r="AN19" s="30"/>
    </row>
    <row r="20" spans="1:40" s="31" customFormat="1" ht="15" customHeight="1" thickTop="1" thickBot="1">
      <c r="A20" s="113"/>
      <c r="B20" s="257" t="s">
        <v>13</v>
      </c>
      <c r="C20" s="258"/>
      <c r="D20" s="114"/>
      <c r="E20" s="115">
        <f>SUM(E19:E19)</f>
        <v>10</v>
      </c>
      <c r="F20" s="116"/>
      <c r="G20" s="150"/>
      <c r="H20" s="51">
        <v>120</v>
      </c>
      <c r="I20" s="50">
        <f>SUM(I19:I19)</f>
        <v>0</v>
      </c>
      <c r="J20" s="47"/>
      <c r="K20" s="47">
        <f t="shared" ref="K20:R20" si="2">SUM(K19:K19)</f>
        <v>0</v>
      </c>
      <c r="L20" s="47">
        <f t="shared" si="2"/>
        <v>120</v>
      </c>
      <c r="M20" s="47">
        <f t="shared" si="2"/>
        <v>0</v>
      </c>
      <c r="N20" s="47">
        <f t="shared" si="2"/>
        <v>0</v>
      </c>
      <c r="O20" s="46">
        <f t="shared" si="2"/>
        <v>0</v>
      </c>
      <c r="P20" s="50">
        <f t="shared" si="2"/>
        <v>0</v>
      </c>
      <c r="Q20" s="46">
        <f t="shared" si="2"/>
        <v>0</v>
      </c>
      <c r="R20" s="46">
        <f t="shared" si="2"/>
        <v>0</v>
      </c>
      <c r="S20" s="50"/>
      <c r="T20" s="46">
        <f>SUM(T19:T19)</f>
        <v>0</v>
      </c>
      <c r="U20" s="46">
        <f>SUM(U19:U19)</f>
        <v>0</v>
      </c>
      <c r="V20" s="50">
        <f>SUM(V19:V19)</f>
        <v>0</v>
      </c>
      <c r="W20" s="46">
        <f>SUM(W19:W19)</f>
        <v>0</v>
      </c>
      <c r="X20" s="46">
        <f>SUM(X19:X19)</f>
        <v>0</v>
      </c>
      <c r="Y20" s="50"/>
      <c r="Z20" s="46">
        <f t="shared" ref="Z20:AG20" si="3">SUM(Z19:Z19)</f>
        <v>0</v>
      </c>
      <c r="AA20" s="46">
        <f t="shared" si="3"/>
        <v>0</v>
      </c>
      <c r="AB20" s="50">
        <f t="shared" si="3"/>
        <v>0</v>
      </c>
      <c r="AC20" s="46">
        <f t="shared" si="3"/>
        <v>60</v>
      </c>
      <c r="AD20" s="46">
        <f t="shared" si="3"/>
        <v>6</v>
      </c>
      <c r="AE20" s="50">
        <f t="shared" si="3"/>
        <v>0</v>
      </c>
      <c r="AF20" s="46">
        <f t="shared" si="3"/>
        <v>60</v>
      </c>
      <c r="AG20" s="46">
        <f t="shared" si="3"/>
        <v>4</v>
      </c>
      <c r="AH20" s="119"/>
      <c r="AI20" s="32"/>
      <c r="AJ20" s="32"/>
      <c r="AK20" s="32"/>
      <c r="AL20" s="32"/>
      <c r="AM20" s="32"/>
      <c r="AN20" s="32"/>
    </row>
    <row r="21" spans="1:40" s="28" customFormat="1" ht="17.100000000000001" customHeight="1" thickTop="1" thickBot="1">
      <c r="A21" s="120"/>
      <c r="B21" s="279" t="s">
        <v>118</v>
      </c>
      <c r="C21" s="280"/>
      <c r="D21" s="280"/>
      <c r="E21" s="280"/>
      <c r="F21" s="137"/>
      <c r="G21" s="137"/>
      <c r="H21" s="137"/>
      <c r="I21" s="137"/>
      <c r="J21" s="137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122"/>
      <c r="AI21" s="27"/>
      <c r="AJ21" s="27"/>
      <c r="AK21" s="27"/>
      <c r="AL21" s="27"/>
      <c r="AM21" s="27"/>
      <c r="AN21" s="27"/>
    </row>
    <row r="22" spans="1:40" s="29" customFormat="1" ht="17.100000000000001" customHeight="1" thickTop="1">
      <c r="A22" s="67"/>
      <c r="B22" s="100">
        <v>1</v>
      </c>
      <c r="C22" s="151" t="s">
        <v>93</v>
      </c>
      <c r="D22" s="152" t="s">
        <v>98</v>
      </c>
      <c r="E22" s="123">
        <v>12</v>
      </c>
      <c r="F22" s="124" t="s">
        <v>31</v>
      </c>
      <c r="G22" s="124" t="s">
        <v>35</v>
      </c>
      <c r="H22" s="125">
        <v>180</v>
      </c>
      <c r="I22" s="126"/>
      <c r="J22" s="127">
        <v>180</v>
      </c>
      <c r="K22" s="127"/>
      <c r="L22" s="127"/>
      <c r="M22" s="127"/>
      <c r="N22" s="127"/>
      <c r="O22" s="127"/>
      <c r="P22" s="126"/>
      <c r="Q22" s="128">
        <v>90</v>
      </c>
      <c r="R22" s="129">
        <v>6</v>
      </c>
      <c r="S22" s="126"/>
      <c r="T22" s="128">
        <v>90</v>
      </c>
      <c r="U22" s="129">
        <v>6</v>
      </c>
      <c r="V22" s="126"/>
      <c r="W22" s="128"/>
      <c r="X22" s="129"/>
      <c r="Y22" s="126"/>
      <c r="Z22" s="128"/>
      <c r="AA22" s="129"/>
      <c r="AB22" s="126"/>
      <c r="AC22" s="128"/>
      <c r="AD22" s="129"/>
      <c r="AE22" s="126"/>
      <c r="AF22" s="128"/>
      <c r="AG22" s="129"/>
      <c r="AH22" s="75"/>
      <c r="AI22" s="30"/>
      <c r="AJ22" s="30"/>
      <c r="AK22" s="30"/>
      <c r="AL22" s="30"/>
      <c r="AM22" s="30"/>
      <c r="AN22" s="30"/>
    </row>
    <row r="23" spans="1:40" s="29" customFormat="1" ht="17.100000000000001" customHeight="1">
      <c r="A23" s="67"/>
      <c r="B23" s="100">
        <v>2</v>
      </c>
      <c r="C23" s="151" t="s">
        <v>94</v>
      </c>
      <c r="D23" s="152" t="s">
        <v>96</v>
      </c>
      <c r="E23" s="123">
        <v>12</v>
      </c>
      <c r="F23" s="124" t="s">
        <v>34</v>
      </c>
      <c r="G23" s="124" t="s">
        <v>44</v>
      </c>
      <c r="H23" s="125">
        <v>180</v>
      </c>
      <c r="I23" s="126"/>
      <c r="J23" s="127">
        <v>180</v>
      </c>
      <c r="K23" s="153"/>
      <c r="L23" s="127"/>
      <c r="M23" s="127"/>
      <c r="N23" s="127"/>
      <c r="O23" s="127"/>
      <c r="P23" s="126"/>
      <c r="Q23" s="128"/>
      <c r="R23" s="129"/>
      <c r="S23" s="126"/>
      <c r="T23" s="128"/>
      <c r="U23" s="129"/>
      <c r="V23" s="126"/>
      <c r="W23" s="128">
        <v>90</v>
      </c>
      <c r="X23" s="129">
        <v>6</v>
      </c>
      <c r="Y23" s="126"/>
      <c r="Z23" s="128">
        <v>90</v>
      </c>
      <c r="AA23" s="129">
        <v>6</v>
      </c>
      <c r="AB23" s="126"/>
      <c r="AC23" s="128"/>
      <c r="AD23" s="129"/>
      <c r="AE23" s="126"/>
      <c r="AF23" s="128"/>
      <c r="AG23" s="129"/>
      <c r="AH23" s="75"/>
      <c r="AI23" s="30"/>
      <c r="AJ23" s="30"/>
      <c r="AK23" s="30"/>
      <c r="AL23" s="30"/>
      <c r="AM23" s="30"/>
      <c r="AN23" s="30"/>
    </row>
    <row r="24" spans="1:40" s="29" customFormat="1" ht="17.100000000000001" customHeight="1" thickBot="1">
      <c r="A24" s="67"/>
      <c r="B24" s="100">
        <v>3</v>
      </c>
      <c r="C24" s="154" t="s">
        <v>95</v>
      </c>
      <c r="D24" s="102" t="s">
        <v>97</v>
      </c>
      <c r="E24" s="100">
        <v>10</v>
      </c>
      <c r="F24" s="155" t="s">
        <v>40</v>
      </c>
      <c r="G24" s="155" t="s">
        <v>43</v>
      </c>
      <c r="H24" s="125">
        <v>120</v>
      </c>
      <c r="I24" s="156"/>
      <c r="J24" s="157">
        <v>120</v>
      </c>
      <c r="K24" s="153"/>
      <c r="L24" s="157"/>
      <c r="M24" s="157"/>
      <c r="N24" s="157"/>
      <c r="O24" s="157"/>
      <c r="P24" s="156"/>
      <c r="Q24" s="38"/>
      <c r="R24" s="49"/>
      <c r="S24" s="156"/>
      <c r="T24" s="38"/>
      <c r="U24" s="49"/>
      <c r="V24" s="156"/>
      <c r="W24" s="38"/>
      <c r="X24" s="49"/>
      <c r="Y24" s="156"/>
      <c r="Z24" s="38"/>
      <c r="AA24" s="49"/>
      <c r="AB24" s="156"/>
      <c r="AC24" s="38">
        <v>60</v>
      </c>
      <c r="AD24" s="49">
        <v>5</v>
      </c>
      <c r="AE24" s="156"/>
      <c r="AF24" s="38">
        <v>60</v>
      </c>
      <c r="AG24" s="49">
        <v>5</v>
      </c>
      <c r="AH24" s="75"/>
      <c r="AI24" s="30"/>
      <c r="AJ24" s="30"/>
      <c r="AK24" s="30"/>
      <c r="AL24" s="30"/>
      <c r="AM24" s="30"/>
      <c r="AN24" s="30"/>
    </row>
    <row r="25" spans="1:40" s="31" customFormat="1" ht="17.100000000000001" customHeight="1" thickTop="1" thickBot="1">
      <c r="A25" s="113"/>
      <c r="B25" s="257" t="s">
        <v>16</v>
      </c>
      <c r="C25" s="258"/>
      <c r="D25" s="114"/>
      <c r="E25" s="115">
        <f>SUM(E22:E24)</f>
        <v>34</v>
      </c>
      <c r="F25" s="116"/>
      <c r="G25" s="150"/>
      <c r="H25" s="51">
        <f t="shared" ref="H25:AG25" si="4">SUM(H22:H24)</f>
        <v>480</v>
      </c>
      <c r="I25" s="50">
        <f t="shared" si="4"/>
        <v>0</v>
      </c>
      <c r="J25" s="47">
        <f t="shared" si="4"/>
        <v>480</v>
      </c>
      <c r="K25" s="47">
        <f t="shared" si="4"/>
        <v>0</v>
      </c>
      <c r="L25" s="47">
        <f t="shared" si="4"/>
        <v>0</v>
      </c>
      <c r="M25" s="47">
        <f t="shared" si="4"/>
        <v>0</v>
      </c>
      <c r="N25" s="47">
        <f t="shared" si="4"/>
        <v>0</v>
      </c>
      <c r="O25" s="46">
        <f t="shared" si="4"/>
        <v>0</v>
      </c>
      <c r="P25" s="50">
        <f t="shared" si="4"/>
        <v>0</v>
      </c>
      <c r="Q25" s="46">
        <f t="shared" si="4"/>
        <v>90</v>
      </c>
      <c r="R25" s="46">
        <f>SUM(R22:R24)</f>
        <v>6</v>
      </c>
      <c r="S25" s="50">
        <f t="shared" si="4"/>
        <v>0</v>
      </c>
      <c r="T25" s="46">
        <f t="shared" si="4"/>
        <v>90</v>
      </c>
      <c r="U25" s="46">
        <f>SUM(U22:U24)</f>
        <v>6</v>
      </c>
      <c r="V25" s="50">
        <f t="shared" si="4"/>
        <v>0</v>
      </c>
      <c r="W25" s="46">
        <f t="shared" si="4"/>
        <v>90</v>
      </c>
      <c r="X25" s="46">
        <f>SUM(X22:X24)</f>
        <v>6</v>
      </c>
      <c r="Y25" s="50">
        <f t="shared" si="4"/>
        <v>0</v>
      </c>
      <c r="Z25" s="46">
        <f t="shared" si="4"/>
        <v>90</v>
      </c>
      <c r="AA25" s="46">
        <f>SUM(AA22:AA24)</f>
        <v>6</v>
      </c>
      <c r="AB25" s="50">
        <f t="shared" si="4"/>
        <v>0</v>
      </c>
      <c r="AC25" s="46">
        <f t="shared" si="4"/>
        <v>60</v>
      </c>
      <c r="AD25" s="46">
        <f>SUM(AD22:AD24)</f>
        <v>5</v>
      </c>
      <c r="AE25" s="50">
        <f t="shared" si="4"/>
        <v>0</v>
      </c>
      <c r="AF25" s="46">
        <f>SUM(AF22:AF24)</f>
        <v>60</v>
      </c>
      <c r="AG25" s="46">
        <f t="shared" si="4"/>
        <v>5</v>
      </c>
      <c r="AH25" s="119"/>
      <c r="AI25" s="32"/>
      <c r="AJ25" s="32"/>
      <c r="AK25" s="32"/>
      <c r="AL25" s="32"/>
      <c r="AM25" s="32"/>
      <c r="AN25" s="32"/>
    </row>
    <row r="26" spans="1:40" s="28" customFormat="1" ht="17.100000000000001" customHeight="1" thickTop="1" thickBot="1">
      <c r="A26" s="120"/>
      <c r="B26" s="273" t="s">
        <v>105</v>
      </c>
      <c r="C26" s="274"/>
      <c r="D26" s="274"/>
      <c r="E26" s="274"/>
      <c r="F26" s="158"/>
      <c r="G26" s="158"/>
      <c r="H26" s="158"/>
      <c r="I26" s="158"/>
      <c r="J26" s="158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122"/>
      <c r="AI26" s="27"/>
      <c r="AJ26" s="27"/>
      <c r="AK26" s="27"/>
      <c r="AL26" s="27"/>
      <c r="AM26" s="27"/>
      <c r="AN26" s="27"/>
    </row>
    <row r="27" spans="1:40" s="29" customFormat="1" ht="17.100000000000001" customHeight="1" thickTop="1">
      <c r="A27" s="67"/>
      <c r="B27" s="100">
        <v>1</v>
      </c>
      <c r="C27" s="151" t="s">
        <v>108</v>
      </c>
      <c r="D27" s="152" t="s">
        <v>100</v>
      </c>
      <c r="E27" s="123">
        <v>2</v>
      </c>
      <c r="F27" s="159"/>
      <c r="G27" s="124" t="s">
        <v>31</v>
      </c>
      <c r="H27" s="125">
        <v>20</v>
      </c>
      <c r="I27" s="160"/>
      <c r="J27" s="127">
        <v>20</v>
      </c>
      <c r="K27" s="161"/>
      <c r="L27" s="161"/>
      <c r="M27" s="161"/>
      <c r="N27" s="161"/>
      <c r="O27" s="252">
        <v>20</v>
      </c>
      <c r="P27" s="160"/>
      <c r="Q27" s="162"/>
      <c r="R27" s="129"/>
      <c r="S27" s="160"/>
      <c r="T27" s="128">
        <v>20</v>
      </c>
      <c r="U27" s="129">
        <v>2</v>
      </c>
      <c r="V27" s="160"/>
      <c r="W27" s="162"/>
      <c r="X27" s="163"/>
      <c r="Y27" s="160"/>
      <c r="Z27" s="162"/>
      <c r="AA27" s="163"/>
      <c r="AB27" s="160"/>
      <c r="AC27" s="162"/>
      <c r="AD27" s="163"/>
      <c r="AE27" s="160"/>
      <c r="AF27" s="162"/>
      <c r="AG27" s="163"/>
      <c r="AH27" s="75"/>
      <c r="AI27" s="30"/>
      <c r="AJ27" s="30"/>
      <c r="AK27" s="30"/>
      <c r="AL27" s="30"/>
      <c r="AM27" s="30"/>
      <c r="AN27" s="30"/>
    </row>
    <row r="28" spans="1:40" s="29" customFormat="1" ht="17.100000000000001" customHeight="1">
      <c r="A28" s="67"/>
      <c r="B28" s="100">
        <v>2</v>
      </c>
      <c r="C28" s="151" t="s">
        <v>109</v>
      </c>
      <c r="D28" s="152" t="s">
        <v>99</v>
      </c>
      <c r="E28" s="123">
        <v>2</v>
      </c>
      <c r="F28" s="159"/>
      <c r="G28" s="124" t="s">
        <v>33</v>
      </c>
      <c r="H28" s="125">
        <v>20</v>
      </c>
      <c r="I28" s="160"/>
      <c r="J28" s="127">
        <v>20</v>
      </c>
      <c r="K28" s="164"/>
      <c r="L28" s="161"/>
      <c r="M28" s="161"/>
      <c r="N28" s="161"/>
      <c r="O28" s="252">
        <v>20</v>
      </c>
      <c r="P28" s="160"/>
      <c r="Q28" s="162"/>
      <c r="R28" s="163"/>
      <c r="S28" s="160"/>
      <c r="T28" s="162"/>
      <c r="U28" s="163"/>
      <c r="V28" s="160"/>
      <c r="W28" s="128">
        <v>20</v>
      </c>
      <c r="X28" s="129">
        <v>2</v>
      </c>
      <c r="Y28" s="160"/>
      <c r="Z28" s="162"/>
      <c r="AA28" s="163"/>
      <c r="AB28" s="160"/>
      <c r="AC28" s="162"/>
      <c r="AD28" s="163"/>
      <c r="AE28" s="160"/>
      <c r="AF28" s="162"/>
      <c r="AG28" s="163"/>
      <c r="AH28" s="75"/>
      <c r="AI28" s="30"/>
      <c r="AJ28" s="30"/>
      <c r="AK28" s="30"/>
      <c r="AL28" s="30"/>
      <c r="AM28" s="30"/>
      <c r="AN28" s="30"/>
    </row>
    <row r="29" spans="1:40" s="29" customFormat="1" ht="17.100000000000001" customHeight="1">
      <c r="A29" s="67"/>
      <c r="B29" s="100">
        <v>3</v>
      </c>
      <c r="C29" s="151" t="s">
        <v>110</v>
      </c>
      <c r="D29" s="152" t="s">
        <v>101</v>
      </c>
      <c r="E29" s="123">
        <v>2</v>
      </c>
      <c r="F29" s="159"/>
      <c r="G29" s="124" t="s">
        <v>34</v>
      </c>
      <c r="H29" s="125">
        <v>20</v>
      </c>
      <c r="I29" s="160"/>
      <c r="J29" s="127">
        <v>20</v>
      </c>
      <c r="K29" s="164"/>
      <c r="L29" s="161"/>
      <c r="M29" s="161"/>
      <c r="N29" s="161"/>
      <c r="O29" s="252">
        <v>20</v>
      </c>
      <c r="P29" s="160"/>
      <c r="Q29" s="162"/>
      <c r="R29" s="163"/>
      <c r="S29" s="160"/>
      <c r="T29" s="162"/>
      <c r="U29" s="163"/>
      <c r="V29" s="160"/>
      <c r="W29" s="162"/>
      <c r="X29" s="163"/>
      <c r="Y29" s="160"/>
      <c r="Z29" s="128">
        <v>20</v>
      </c>
      <c r="AA29" s="129">
        <v>2</v>
      </c>
      <c r="AB29" s="160"/>
      <c r="AC29" s="162"/>
      <c r="AD29" s="163"/>
      <c r="AE29" s="160"/>
      <c r="AF29" s="162"/>
      <c r="AG29" s="163"/>
      <c r="AH29" s="75"/>
      <c r="AI29" s="30"/>
      <c r="AJ29" s="30"/>
      <c r="AK29" s="30"/>
      <c r="AL29" s="30"/>
      <c r="AM29" s="30"/>
      <c r="AN29" s="30"/>
    </row>
    <row r="30" spans="1:40" s="29" customFormat="1" ht="17.100000000000001" customHeight="1" thickBot="1">
      <c r="A30" s="67"/>
      <c r="B30" s="100">
        <v>4</v>
      </c>
      <c r="C30" s="154" t="s">
        <v>111</v>
      </c>
      <c r="D30" s="102" t="s">
        <v>102</v>
      </c>
      <c r="E30" s="100">
        <v>2</v>
      </c>
      <c r="F30" s="165"/>
      <c r="G30" s="155" t="s">
        <v>36</v>
      </c>
      <c r="H30" s="125">
        <v>20</v>
      </c>
      <c r="I30" s="110"/>
      <c r="J30" s="157">
        <v>20</v>
      </c>
      <c r="K30" s="164"/>
      <c r="L30" s="166"/>
      <c r="M30" s="166"/>
      <c r="N30" s="166"/>
      <c r="O30" s="253">
        <v>20</v>
      </c>
      <c r="P30" s="110"/>
      <c r="Q30" s="111"/>
      <c r="R30" s="112"/>
      <c r="S30" s="110"/>
      <c r="T30" s="111"/>
      <c r="U30" s="112"/>
      <c r="V30" s="110"/>
      <c r="W30" s="111"/>
      <c r="X30" s="112"/>
      <c r="Y30" s="110"/>
      <c r="Z30" s="111"/>
      <c r="AA30" s="112"/>
      <c r="AB30" s="110"/>
      <c r="AC30" s="38">
        <v>20</v>
      </c>
      <c r="AD30" s="49">
        <v>2</v>
      </c>
      <c r="AE30" s="110"/>
      <c r="AF30" s="111"/>
      <c r="AG30" s="112"/>
      <c r="AH30" s="75"/>
      <c r="AI30" s="30"/>
      <c r="AJ30" s="30"/>
      <c r="AK30" s="30"/>
      <c r="AL30" s="30"/>
      <c r="AM30" s="30"/>
      <c r="AN30" s="30"/>
    </row>
    <row r="31" spans="1:40" s="31" customFormat="1" ht="16.5" customHeight="1" thickTop="1" thickBot="1">
      <c r="A31" s="113"/>
      <c r="B31" s="257" t="s">
        <v>16</v>
      </c>
      <c r="C31" s="276"/>
      <c r="D31" s="114"/>
      <c r="E31" s="115">
        <v>8</v>
      </c>
      <c r="F31" s="116"/>
      <c r="G31" s="150"/>
      <c r="H31" s="51">
        <v>80</v>
      </c>
      <c r="I31" s="50">
        <f t="shared" ref="I31:AG31" si="5">SUM(I26:I27)</f>
        <v>0</v>
      </c>
      <c r="J31" s="47">
        <v>80</v>
      </c>
      <c r="K31" s="47">
        <f t="shared" si="5"/>
        <v>0</v>
      </c>
      <c r="L31" s="47">
        <f t="shared" si="5"/>
        <v>0</v>
      </c>
      <c r="M31" s="47">
        <f t="shared" si="5"/>
        <v>0</v>
      </c>
      <c r="N31" s="47">
        <f t="shared" si="5"/>
        <v>0</v>
      </c>
      <c r="O31" s="117">
        <v>80</v>
      </c>
      <c r="P31" s="50">
        <f t="shared" si="5"/>
        <v>0</v>
      </c>
      <c r="Q31" s="46">
        <f t="shared" si="5"/>
        <v>0</v>
      </c>
      <c r="R31" s="46"/>
      <c r="S31" s="50">
        <f t="shared" si="5"/>
        <v>0</v>
      </c>
      <c r="T31" s="46">
        <f t="shared" si="5"/>
        <v>20</v>
      </c>
      <c r="U31" s="46">
        <f>SUM(U26:U27)</f>
        <v>2</v>
      </c>
      <c r="V31" s="50">
        <f t="shared" si="5"/>
        <v>0</v>
      </c>
      <c r="W31" s="46">
        <v>20</v>
      </c>
      <c r="X31" s="46">
        <v>2</v>
      </c>
      <c r="Y31" s="50">
        <f t="shared" si="5"/>
        <v>0</v>
      </c>
      <c r="Z31" s="46">
        <v>20</v>
      </c>
      <c r="AA31" s="46">
        <v>2</v>
      </c>
      <c r="AB31" s="50">
        <f t="shared" si="5"/>
        <v>0</v>
      </c>
      <c r="AC31" s="46">
        <v>20</v>
      </c>
      <c r="AD31" s="46">
        <v>2</v>
      </c>
      <c r="AE31" s="50">
        <f t="shared" si="5"/>
        <v>0</v>
      </c>
      <c r="AF31" s="46">
        <f>SUM(AF26:AF27)</f>
        <v>0</v>
      </c>
      <c r="AG31" s="46">
        <f t="shared" si="5"/>
        <v>0</v>
      </c>
      <c r="AH31" s="119"/>
      <c r="AI31" s="32"/>
      <c r="AJ31" s="32"/>
      <c r="AK31" s="32"/>
      <c r="AL31" s="32"/>
      <c r="AM31" s="32"/>
      <c r="AN31" s="32"/>
    </row>
    <row r="32" spans="1:40" s="28" customFormat="1" ht="17.100000000000001" customHeight="1" thickTop="1" thickBot="1">
      <c r="A32" s="120"/>
      <c r="B32" s="279" t="s">
        <v>49</v>
      </c>
      <c r="C32" s="280"/>
      <c r="D32" s="280"/>
      <c r="E32" s="280"/>
      <c r="F32" s="137"/>
      <c r="G32" s="137"/>
      <c r="H32" s="137"/>
      <c r="I32" s="137"/>
      <c r="J32" s="137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122"/>
      <c r="AI32" s="27"/>
      <c r="AJ32" s="27"/>
      <c r="AK32" s="27"/>
      <c r="AL32" s="27"/>
      <c r="AM32" s="27"/>
      <c r="AN32" s="27"/>
    </row>
    <row r="33" spans="1:40" s="29" customFormat="1" ht="17.100000000000001" customHeight="1" thickTop="1">
      <c r="A33" s="67"/>
      <c r="B33" s="100">
        <v>1</v>
      </c>
      <c r="C33" s="167" t="s">
        <v>48</v>
      </c>
      <c r="D33" s="168" t="s">
        <v>57</v>
      </c>
      <c r="E33" s="100">
        <v>1</v>
      </c>
      <c r="F33" s="169"/>
      <c r="G33" s="170" t="s">
        <v>32</v>
      </c>
      <c r="H33" s="125">
        <v>15</v>
      </c>
      <c r="I33" s="171">
        <v>15</v>
      </c>
      <c r="J33" s="166"/>
      <c r="K33" s="166"/>
      <c r="L33" s="166"/>
      <c r="M33" s="172"/>
      <c r="N33" s="172"/>
      <c r="O33" s="111"/>
      <c r="P33" s="173">
        <v>15</v>
      </c>
      <c r="Q33" s="174"/>
      <c r="R33" s="175">
        <v>1</v>
      </c>
      <c r="S33" s="176"/>
      <c r="T33" s="111"/>
      <c r="U33" s="112"/>
      <c r="V33" s="176"/>
      <c r="W33" s="172"/>
      <c r="X33" s="177"/>
      <c r="Y33" s="110"/>
      <c r="Z33" s="38"/>
      <c r="AA33" s="49"/>
      <c r="AB33" s="171"/>
      <c r="AC33" s="178"/>
      <c r="AD33" s="179"/>
      <c r="AE33" s="156"/>
      <c r="AF33" s="38"/>
      <c r="AG33" s="49"/>
      <c r="AH33" s="75"/>
      <c r="AI33" s="30"/>
      <c r="AJ33" s="30"/>
      <c r="AK33" s="30"/>
      <c r="AL33" s="30"/>
      <c r="AM33" s="30"/>
      <c r="AN33" s="30"/>
    </row>
    <row r="34" spans="1:40" s="29" customFormat="1" ht="17.100000000000001" customHeight="1">
      <c r="A34" s="67"/>
      <c r="B34" s="100">
        <v>2</v>
      </c>
      <c r="C34" s="167" t="s">
        <v>119</v>
      </c>
      <c r="D34" s="102" t="s">
        <v>83</v>
      </c>
      <c r="E34" s="100">
        <v>3</v>
      </c>
      <c r="F34" s="155" t="s">
        <v>34</v>
      </c>
      <c r="G34" s="170" t="s">
        <v>44</v>
      </c>
      <c r="H34" s="125">
        <v>45</v>
      </c>
      <c r="I34" s="171">
        <v>45</v>
      </c>
      <c r="J34" s="157"/>
      <c r="K34" s="157"/>
      <c r="L34" s="157"/>
      <c r="M34" s="178"/>
      <c r="N34" s="178"/>
      <c r="O34" s="38"/>
      <c r="P34" s="173"/>
      <c r="Q34" s="180"/>
      <c r="R34" s="175"/>
      <c r="S34" s="171"/>
      <c r="T34" s="38"/>
      <c r="U34" s="49"/>
      <c r="V34" s="171">
        <v>30</v>
      </c>
      <c r="W34" s="178"/>
      <c r="X34" s="179">
        <v>2</v>
      </c>
      <c r="Y34" s="156">
        <v>15</v>
      </c>
      <c r="Z34" s="38"/>
      <c r="AA34" s="49">
        <v>1</v>
      </c>
      <c r="AB34" s="171"/>
      <c r="AC34" s="178"/>
      <c r="AD34" s="179"/>
      <c r="AE34" s="156"/>
      <c r="AF34" s="38"/>
      <c r="AG34" s="49"/>
      <c r="AH34" s="75"/>
      <c r="AI34" s="30"/>
      <c r="AJ34" s="30"/>
      <c r="AK34" s="30"/>
      <c r="AL34" s="30"/>
      <c r="AM34" s="30"/>
      <c r="AN34" s="30"/>
    </row>
    <row r="35" spans="1:40" s="29" customFormat="1" ht="16.5" customHeight="1">
      <c r="A35" s="67"/>
      <c r="B35" s="100">
        <v>3</v>
      </c>
      <c r="C35" s="167" t="s">
        <v>120</v>
      </c>
      <c r="D35" s="102" t="s">
        <v>58</v>
      </c>
      <c r="E35" s="100">
        <v>2</v>
      </c>
      <c r="F35" s="155"/>
      <c r="G35" s="170" t="s">
        <v>35</v>
      </c>
      <c r="H35" s="125">
        <v>30</v>
      </c>
      <c r="I35" s="171">
        <v>30</v>
      </c>
      <c r="J35" s="157"/>
      <c r="K35" s="157"/>
      <c r="L35" s="157"/>
      <c r="M35" s="178"/>
      <c r="N35" s="178"/>
      <c r="O35" s="38"/>
      <c r="P35" s="173">
        <v>15</v>
      </c>
      <c r="Q35" s="180"/>
      <c r="R35" s="175">
        <v>1</v>
      </c>
      <c r="S35" s="171">
        <v>15</v>
      </c>
      <c r="T35" s="38"/>
      <c r="U35" s="49">
        <v>1</v>
      </c>
      <c r="V35" s="171"/>
      <c r="W35" s="178"/>
      <c r="X35" s="179"/>
      <c r="Y35" s="156"/>
      <c r="Z35" s="38"/>
      <c r="AA35" s="49"/>
      <c r="AB35" s="171"/>
      <c r="AC35" s="178"/>
      <c r="AD35" s="179"/>
      <c r="AE35" s="156"/>
      <c r="AF35" s="38"/>
      <c r="AG35" s="49"/>
      <c r="AH35" s="75"/>
      <c r="AI35" s="30"/>
      <c r="AJ35" s="30"/>
      <c r="AK35" s="30"/>
      <c r="AL35" s="30"/>
      <c r="AM35" s="30"/>
      <c r="AN35" s="30"/>
    </row>
    <row r="36" spans="1:40" s="29" customFormat="1" ht="16.5" customHeight="1">
      <c r="A36" s="67"/>
      <c r="B36" s="100">
        <v>4</v>
      </c>
      <c r="C36" s="181" t="s">
        <v>121</v>
      </c>
      <c r="D36" s="102" t="s">
        <v>59</v>
      </c>
      <c r="E36" s="100">
        <v>4</v>
      </c>
      <c r="F36" s="155"/>
      <c r="G36" s="170" t="s">
        <v>35</v>
      </c>
      <c r="H36" s="125">
        <v>60</v>
      </c>
      <c r="I36" s="171"/>
      <c r="J36" s="157">
        <v>60</v>
      </c>
      <c r="K36" s="157"/>
      <c r="L36" s="157"/>
      <c r="M36" s="178"/>
      <c r="N36" s="178"/>
      <c r="O36" s="38"/>
      <c r="P36" s="173"/>
      <c r="Q36" s="180">
        <v>30</v>
      </c>
      <c r="R36" s="175">
        <v>2</v>
      </c>
      <c r="S36" s="171"/>
      <c r="T36" s="38">
        <v>30</v>
      </c>
      <c r="U36" s="49">
        <v>2</v>
      </c>
      <c r="V36" s="171"/>
      <c r="W36" s="178"/>
      <c r="X36" s="179"/>
      <c r="Y36" s="156"/>
      <c r="Z36" s="38"/>
      <c r="AA36" s="49"/>
      <c r="AB36" s="171"/>
      <c r="AC36" s="178"/>
      <c r="AD36" s="179"/>
      <c r="AE36" s="156"/>
      <c r="AF36" s="38"/>
      <c r="AG36" s="49"/>
      <c r="AH36" s="75"/>
      <c r="AI36" s="30"/>
      <c r="AJ36" s="30"/>
      <c r="AK36" s="30"/>
      <c r="AL36" s="30"/>
      <c r="AM36" s="30"/>
      <c r="AN36" s="30"/>
    </row>
    <row r="37" spans="1:40" s="29" customFormat="1" ht="16.5" customHeight="1">
      <c r="A37" s="67"/>
      <c r="B37" s="100">
        <v>5</v>
      </c>
      <c r="C37" s="181" t="s">
        <v>75</v>
      </c>
      <c r="D37" s="102" t="s">
        <v>152</v>
      </c>
      <c r="E37" s="100">
        <v>1</v>
      </c>
      <c r="F37" s="155"/>
      <c r="G37" s="170" t="s">
        <v>33</v>
      </c>
      <c r="H37" s="125">
        <v>15</v>
      </c>
      <c r="I37" s="171">
        <v>15</v>
      </c>
      <c r="J37" s="157"/>
      <c r="K37" s="157"/>
      <c r="L37" s="157"/>
      <c r="M37" s="178"/>
      <c r="N37" s="178"/>
      <c r="O37" s="38"/>
      <c r="P37" s="173"/>
      <c r="Q37" s="180"/>
      <c r="R37" s="175"/>
      <c r="S37" s="171"/>
      <c r="T37" s="38"/>
      <c r="U37" s="49"/>
      <c r="V37" s="171">
        <v>15</v>
      </c>
      <c r="W37" s="178"/>
      <c r="X37" s="179">
        <v>1</v>
      </c>
      <c r="Y37" s="156"/>
      <c r="Z37" s="38"/>
      <c r="AA37" s="49"/>
      <c r="AB37" s="171"/>
      <c r="AC37" s="178"/>
      <c r="AD37" s="179"/>
      <c r="AE37" s="156"/>
      <c r="AF37" s="38"/>
      <c r="AG37" s="49"/>
      <c r="AH37" s="75"/>
      <c r="AI37" s="30"/>
      <c r="AJ37" s="30"/>
      <c r="AK37" s="30"/>
      <c r="AL37" s="30"/>
      <c r="AM37" s="30"/>
      <c r="AN37" s="30"/>
    </row>
    <row r="38" spans="1:40" s="29" customFormat="1" ht="16.5" customHeight="1">
      <c r="A38" s="67"/>
      <c r="B38" s="100">
        <v>6</v>
      </c>
      <c r="C38" s="181" t="s">
        <v>134</v>
      </c>
      <c r="D38" s="102" t="s">
        <v>153</v>
      </c>
      <c r="E38" s="100">
        <v>1</v>
      </c>
      <c r="F38" s="155"/>
      <c r="G38" s="170" t="s">
        <v>31</v>
      </c>
      <c r="H38" s="125">
        <v>15</v>
      </c>
      <c r="I38" s="171"/>
      <c r="J38" s="157">
        <v>15</v>
      </c>
      <c r="K38" s="157"/>
      <c r="L38" s="157"/>
      <c r="M38" s="178"/>
      <c r="N38" s="178"/>
      <c r="O38" s="38"/>
      <c r="P38" s="173"/>
      <c r="Q38" s="180"/>
      <c r="R38" s="175"/>
      <c r="S38" s="171"/>
      <c r="T38" s="38">
        <v>15</v>
      </c>
      <c r="U38" s="49">
        <v>1</v>
      </c>
      <c r="V38" s="171"/>
      <c r="W38" s="178"/>
      <c r="X38" s="179"/>
      <c r="Y38" s="156"/>
      <c r="Z38" s="38"/>
      <c r="AA38" s="49"/>
      <c r="AB38" s="171"/>
      <c r="AC38" s="178"/>
      <c r="AD38" s="179"/>
      <c r="AE38" s="156"/>
      <c r="AF38" s="38"/>
      <c r="AG38" s="49"/>
      <c r="AH38" s="75"/>
      <c r="AI38" s="30"/>
      <c r="AJ38" s="30"/>
      <c r="AK38" s="30"/>
      <c r="AL38" s="30"/>
      <c r="AM38" s="30"/>
      <c r="AN38" s="30"/>
    </row>
    <row r="39" spans="1:40" s="29" customFormat="1" ht="16.5" customHeight="1" thickBot="1">
      <c r="A39" s="67"/>
      <c r="B39" s="100">
        <v>7</v>
      </c>
      <c r="C39" s="167" t="s">
        <v>135</v>
      </c>
      <c r="D39" s="102" t="s">
        <v>154</v>
      </c>
      <c r="E39" s="100">
        <v>5</v>
      </c>
      <c r="F39" s="155" t="s">
        <v>34</v>
      </c>
      <c r="G39" s="170" t="s">
        <v>44</v>
      </c>
      <c r="H39" s="125">
        <v>60</v>
      </c>
      <c r="I39" s="171"/>
      <c r="J39" s="157">
        <v>60</v>
      </c>
      <c r="K39" s="157"/>
      <c r="L39" s="157"/>
      <c r="M39" s="178"/>
      <c r="N39" s="178"/>
      <c r="O39" s="38"/>
      <c r="P39" s="173"/>
      <c r="Q39" s="180"/>
      <c r="R39" s="175"/>
      <c r="S39" s="171"/>
      <c r="T39" s="38"/>
      <c r="U39" s="49"/>
      <c r="V39" s="171"/>
      <c r="W39" s="178">
        <v>30</v>
      </c>
      <c r="X39" s="179">
        <v>2</v>
      </c>
      <c r="Y39" s="156"/>
      <c r="Z39" s="38">
        <v>30</v>
      </c>
      <c r="AA39" s="49">
        <v>3</v>
      </c>
      <c r="AB39" s="171"/>
      <c r="AC39" s="178"/>
      <c r="AD39" s="179"/>
      <c r="AE39" s="156"/>
      <c r="AF39" s="38"/>
      <c r="AG39" s="49"/>
      <c r="AH39" s="75"/>
      <c r="AI39" s="30"/>
      <c r="AJ39" s="30"/>
      <c r="AK39" s="30"/>
      <c r="AL39" s="30"/>
      <c r="AM39" s="30"/>
      <c r="AN39" s="30"/>
    </row>
    <row r="40" spans="1:40" s="29" customFormat="1" ht="16.5" customHeight="1" thickTop="1" thickBot="1">
      <c r="A40" s="67"/>
      <c r="B40" s="257" t="s">
        <v>13</v>
      </c>
      <c r="C40" s="258"/>
      <c r="D40" s="114"/>
      <c r="E40" s="115">
        <v>17</v>
      </c>
      <c r="F40" s="116"/>
      <c r="G40" s="150"/>
      <c r="H40" s="51">
        <v>240</v>
      </c>
      <c r="I40" s="50">
        <f>SUM(I30:I39)</f>
        <v>105</v>
      </c>
      <c r="J40" s="47">
        <v>135</v>
      </c>
      <c r="K40" s="47">
        <f>SUM(K30:K39)</f>
        <v>0</v>
      </c>
      <c r="L40" s="47">
        <f>SUM(L30:L39)</f>
        <v>0</v>
      </c>
      <c r="M40" s="47">
        <f>SUM(M30:M39)</f>
        <v>0</v>
      </c>
      <c r="N40" s="47">
        <f>SUM(N30:N39)</f>
        <v>0</v>
      </c>
      <c r="O40" s="46"/>
      <c r="P40" s="50">
        <f>SUM(P30:P39)</f>
        <v>30</v>
      </c>
      <c r="Q40" s="46">
        <f>SUM(Q30:Q39)</f>
        <v>30</v>
      </c>
      <c r="R40" s="46">
        <f>SUM(R33:R39)</f>
        <v>4</v>
      </c>
      <c r="S40" s="50">
        <f>SUM(S30:S39)</f>
        <v>15</v>
      </c>
      <c r="T40" s="46">
        <v>45</v>
      </c>
      <c r="U40" s="46">
        <v>4</v>
      </c>
      <c r="V40" s="50">
        <f>SUM(V30:V39)</f>
        <v>45</v>
      </c>
      <c r="W40" s="46">
        <v>30</v>
      </c>
      <c r="X40" s="46">
        <v>5</v>
      </c>
      <c r="Y40" s="50">
        <f>SUM(Y30:Y39)</f>
        <v>15</v>
      </c>
      <c r="Z40" s="46">
        <v>30</v>
      </c>
      <c r="AA40" s="46">
        <v>4</v>
      </c>
      <c r="AB40" s="50">
        <f>SUM(AB30:AB39)</f>
        <v>0</v>
      </c>
      <c r="AC40" s="46"/>
      <c r="AD40" s="46"/>
      <c r="AE40" s="50">
        <f>SUM(AE30:AE39)</f>
        <v>0</v>
      </c>
      <c r="AF40" s="46"/>
      <c r="AG40" s="46"/>
      <c r="AH40" s="75"/>
      <c r="AI40" s="30"/>
      <c r="AJ40" s="30"/>
      <c r="AK40" s="30"/>
      <c r="AL40" s="30"/>
      <c r="AM40" s="30"/>
      <c r="AN40" s="30"/>
    </row>
    <row r="41" spans="1:40" s="29" customFormat="1" ht="17.100000000000001" customHeight="1" thickTop="1" thickBot="1">
      <c r="A41" s="120"/>
      <c r="B41" s="279" t="s">
        <v>74</v>
      </c>
      <c r="C41" s="280"/>
      <c r="D41" s="280"/>
      <c r="E41" s="280"/>
      <c r="F41" s="182"/>
      <c r="G41" s="182"/>
      <c r="H41" s="182"/>
      <c r="I41" s="182"/>
      <c r="J41" s="182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183"/>
      <c r="X41" s="183"/>
      <c r="Y41" s="39"/>
      <c r="Z41" s="39"/>
      <c r="AA41" s="39"/>
      <c r="AB41" s="39"/>
      <c r="AC41" s="39"/>
      <c r="AD41" s="39"/>
      <c r="AE41" s="39"/>
      <c r="AF41" s="39"/>
      <c r="AG41" s="39"/>
      <c r="AH41" s="75"/>
      <c r="AI41" s="30"/>
      <c r="AJ41" s="30"/>
      <c r="AK41" s="30"/>
      <c r="AL41" s="30"/>
      <c r="AM41" s="30"/>
      <c r="AN41" s="30"/>
    </row>
    <row r="42" spans="1:40" s="29" customFormat="1" ht="17.100000000000001" customHeight="1" thickTop="1">
      <c r="A42" s="67"/>
      <c r="B42" s="100">
        <v>1</v>
      </c>
      <c r="C42" s="101" t="s">
        <v>41</v>
      </c>
      <c r="D42" s="102" t="s">
        <v>60</v>
      </c>
      <c r="E42" s="100">
        <v>1</v>
      </c>
      <c r="F42" s="155"/>
      <c r="G42" s="155" t="s">
        <v>32</v>
      </c>
      <c r="H42" s="184">
        <v>15</v>
      </c>
      <c r="I42" s="156">
        <v>15</v>
      </c>
      <c r="J42" s="157"/>
      <c r="K42" s="157"/>
      <c r="L42" s="157"/>
      <c r="M42" s="157"/>
      <c r="N42" s="157"/>
      <c r="O42" s="157"/>
      <c r="P42" s="156">
        <v>15</v>
      </c>
      <c r="Q42" s="38"/>
      <c r="R42" s="49">
        <v>1</v>
      </c>
      <c r="S42" s="156"/>
      <c r="T42" s="38"/>
      <c r="U42" s="49"/>
      <c r="V42" s="156"/>
      <c r="W42" s="38"/>
      <c r="X42" s="49"/>
      <c r="Y42" s="156"/>
      <c r="Z42" s="38"/>
      <c r="AA42" s="49"/>
      <c r="AB42" s="156"/>
      <c r="AC42" s="38"/>
      <c r="AD42" s="49"/>
      <c r="AE42" s="156"/>
      <c r="AF42" s="38"/>
      <c r="AG42" s="49"/>
      <c r="AH42" s="75"/>
      <c r="AI42" s="30"/>
      <c r="AJ42" s="30"/>
      <c r="AK42" s="30"/>
      <c r="AL42" s="30"/>
      <c r="AM42" s="30"/>
      <c r="AN42" s="30"/>
    </row>
    <row r="43" spans="1:40" s="29" customFormat="1" ht="17.100000000000001" customHeight="1">
      <c r="A43" s="67"/>
      <c r="B43" s="100">
        <v>2</v>
      </c>
      <c r="C43" s="185" t="s">
        <v>137</v>
      </c>
      <c r="D43" s="186" t="s">
        <v>155</v>
      </c>
      <c r="E43" s="187">
        <v>5</v>
      </c>
      <c r="F43" s="188" t="s">
        <v>31</v>
      </c>
      <c r="G43" s="188" t="s">
        <v>31</v>
      </c>
      <c r="H43" s="189">
        <v>60</v>
      </c>
      <c r="I43" s="190">
        <v>30</v>
      </c>
      <c r="J43" s="191">
        <v>30</v>
      </c>
      <c r="K43" s="191"/>
      <c r="L43" s="191"/>
      <c r="M43" s="191"/>
      <c r="N43" s="191"/>
      <c r="O43" s="191"/>
      <c r="P43" s="190"/>
      <c r="Q43" s="192"/>
      <c r="R43" s="193"/>
      <c r="S43" s="190">
        <v>30</v>
      </c>
      <c r="T43" s="192">
        <v>30</v>
      </c>
      <c r="U43" s="193">
        <v>5</v>
      </c>
      <c r="V43" s="190"/>
      <c r="W43" s="192"/>
      <c r="X43" s="193"/>
      <c r="Y43" s="190"/>
      <c r="Z43" s="192"/>
      <c r="AA43" s="193"/>
      <c r="AB43" s="190"/>
      <c r="AC43" s="192"/>
      <c r="AD43" s="193"/>
      <c r="AE43" s="190"/>
      <c r="AF43" s="192"/>
      <c r="AG43" s="193"/>
      <c r="AH43" s="75"/>
      <c r="AI43" s="30"/>
      <c r="AJ43" s="30"/>
      <c r="AK43" s="30"/>
      <c r="AL43" s="30"/>
      <c r="AM43" s="30"/>
      <c r="AN43" s="30"/>
    </row>
    <row r="44" spans="1:40" s="29" customFormat="1" ht="17.100000000000001" customHeight="1">
      <c r="A44" s="67"/>
      <c r="B44" s="100">
        <v>3</v>
      </c>
      <c r="C44" s="185" t="s">
        <v>136</v>
      </c>
      <c r="D44" s="186" t="s">
        <v>156</v>
      </c>
      <c r="E44" s="187">
        <v>2</v>
      </c>
      <c r="F44" s="188"/>
      <c r="G44" s="188" t="s">
        <v>33</v>
      </c>
      <c r="H44" s="189">
        <v>30</v>
      </c>
      <c r="I44" s="190">
        <v>15</v>
      </c>
      <c r="J44" s="191">
        <v>15</v>
      </c>
      <c r="K44" s="191"/>
      <c r="L44" s="191"/>
      <c r="M44" s="191"/>
      <c r="N44" s="191"/>
      <c r="O44" s="191"/>
      <c r="P44" s="190"/>
      <c r="Q44" s="192"/>
      <c r="R44" s="193"/>
      <c r="S44" s="190"/>
      <c r="T44" s="192"/>
      <c r="U44" s="193"/>
      <c r="V44" s="190">
        <v>15</v>
      </c>
      <c r="W44" s="192">
        <v>15</v>
      </c>
      <c r="X44" s="193">
        <v>2</v>
      </c>
      <c r="Y44" s="190"/>
      <c r="Z44" s="192"/>
      <c r="AA44" s="193"/>
      <c r="AB44" s="190"/>
      <c r="AC44" s="192"/>
      <c r="AD44" s="193"/>
      <c r="AE44" s="190"/>
      <c r="AF44" s="192"/>
      <c r="AG44" s="193"/>
      <c r="AH44" s="75"/>
      <c r="AI44" s="30"/>
      <c r="AJ44" s="30"/>
      <c r="AK44" s="30"/>
      <c r="AL44" s="30"/>
      <c r="AM44" s="30"/>
      <c r="AN44" s="30"/>
    </row>
    <row r="45" spans="1:40" s="29" customFormat="1" ht="17.100000000000001" customHeight="1" thickBot="1">
      <c r="A45" s="67"/>
      <c r="B45" s="100">
        <v>4</v>
      </c>
      <c r="C45" s="185" t="s">
        <v>52</v>
      </c>
      <c r="D45" s="186" t="s">
        <v>64</v>
      </c>
      <c r="E45" s="187">
        <v>2</v>
      </c>
      <c r="F45" s="188"/>
      <c r="G45" s="188" t="s">
        <v>34</v>
      </c>
      <c r="H45" s="189">
        <v>30</v>
      </c>
      <c r="I45" s="190">
        <v>30</v>
      </c>
      <c r="J45" s="191"/>
      <c r="K45" s="191"/>
      <c r="L45" s="191"/>
      <c r="M45" s="191"/>
      <c r="N45" s="191"/>
      <c r="O45" s="191"/>
      <c r="P45" s="190"/>
      <c r="Q45" s="192"/>
      <c r="R45" s="193"/>
      <c r="S45" s="190"/>
      <c r="T45" s="192"/>
      <c r="U45" s="193"/>
      <c r="V45" s="190"/>
      <c r="W45" s="192"/>
      <c r="X45" s="193"/>
      <c r="Y45" s="190">
        <v>30</v>
      </c>
      <c r="Z45" s="192"/>
      <c r="AA45" s="193">
        <v>2</v>
      </c>
      <c r="AB45" s="190"/>
      <c r="AC45" s="192"/>
      <c r="AD45" s="193"/>
      <c r="AE45" s="190"/>
      <c r="AF45" s="192"/>
      <c r="AG45" s="193"/>
      <c r="AH45" s="75"/>
      <c r="AI45" s="30"/>
      <c r="AJ45" s="30"/>
      <c r="AK45" s="30"/>
      <c r="AL45" s="30"/>
      <c r="AM45" s="30"/>
      <c r="AN45" s="30"/>
    </row>
    <row r="46" spans="1:40" s="29" customFormat="1" ht="15" customHeight="1" thickTop="1" thickBot="1">
      <c r="A46" s="113"/>
      <c r="B46" s="257" t="s">
        <v>15</v>
      </c>
      <c r="C46" s="258"/>
      <c r="D46" s="114"/>
      <c r="E46" s="115">
        <v>10</v>
      </c>
      <c r="F46" s="116"/>
      <c r="G46" s="150"/>
      <c r="H46" s="51">
        <f t="shared" ref="H46:AG46" si="6">SUM(H42:H45)</f>
        <v>135</v>
      </c>
      <c r="I46" s="50">
        <f t="shared" si="6"/>
        <v>90</v>
      </c>
      <c r="J46" s="47">
        <f t="shared" si="6"/>
        <v>45</v>
      </c>
      <c r="K46" s="47">
        <f t="shared" si="6"/>
        <v>0</v>
      </c>
      <c r="L46" s="47">
        <f t="shared" si="6"/>
        <v>0</v>
      </c>
      <c r="M46" s="47">
        <f t="shared" si="6"/>
        <v>0</v>
      </c>
      <c r="N46" s="47">
        <f t="shared" si="6"/>
        <v>0</v>
      </c>
      <c r="O46" s="46">
        <f t="shared" si="6"/>
        <v>0</v>
      </c>
      <c r="P46" s="50">
        <f t="shared" si="6"/>
        <v>15</v>
      </c>
      <c r="Q46" s="46">
        <f t="shared" si="6"/>
        <v>0</v>
      </c>
      <c r="R46" s="46">
        <f>SUM(R42:R45)</f>
        <v>1</v>
      </c>
      <c r="S46" s="50">
        <f t="shared" si="6"/>
        <v>30</v>
      </c>
      <c r="T46" s="46">
        <f t="shared" si="6"/>
        <v>30</v>
      </c>
      <c r="U46" s="46">
        <f>SUM(U42:U45)</f>
        <v>5</v>
      </c>
      <c r="V46" s="50">
        <f t="shared" si="6"/>
        <v>15</v>
      </c>
      <c r="W46" s="46">
        <f t="shared" si="6"/>
        <v>15</v>
      </c>
      <c r="X46" s="46">
        <f>SUM(X42:X45)</f>
        <v>2</v>
      </c>
      <c r="Y46" s="50">
        <f t="shared" si="6"/>
        <v>30</v>
      </c>
      <c r="Z46" s="46">
        <f t="shared" si="6"/>
        <v>0</v>
      </c>
      <c r="AA46" s="46">
        <f>SUM(AA42:AA45)</f>
        <v>2</v>
      </c>
      <c r="AB46" s="50">
        <f t="shared" si="6"/>
        <v>0</v>
      </c>
      <c r="AC46" s="46">
        <f t="shared" si="6"/>
        <v>0</v>
      </c>
      <c r="AD46" s="46">
        <f>SUM(AD42:AD45)</f>
        <v>0</v>
      </c>
      <c r="AE46" s="50">
        <f t="shared" si="6"/>
        <v>0</v>
      </c>
      <c r="AF46" s="46">
        <f>SUM(AF42:AF45)</f>
        <v>0</v>
      </c>
      <c r="AG46" s="46">
        <f t="shared" si="6"/>
        <v>0</v>
      </c>
      <c r="AH46" s="75"/>
      <c r="AI46" s="30"/>
      <c r="AJ46" s="30"/>
      <c r="AK46" s="30"/>
      <c r="AL46" s="30"/>
      <c r="AM46" s="30"/>
      <c r="AN46" s="30"/>
    </row>
    <row r="47" spans="1:40" s="29" customFormat="1" ht="17.100000000000001" customHeight="1" thickTop="1" thickBot="1">
      <c r="A47" s="120"/>
      <c r="B47" s="279" t="s">
        <v>73</v>
      </c>
      <c r="C47" s="280"/>
      <c r="D47" s="280"/>
      <c r="E47" s="280"/>
      <c r="F47" s="182"/>
      <c r="G47" s="182"/>
      <c r="H47" s="182"/>
      <c r="I47" s="182"/>
      <c r="J47" s="182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183"/>
      <c r="X47" s="183"/>
      <c r="Y47" s="39"/>
      <c r="Z47" s="39"/>
      <c r="AA47" s="39"/>
      <c r="AB47" s="39"/>
      <c r="AC47" s="39"/>
      <c r="AD47" s="39"/>
      <c r="AE47" s="39"/>
      <c r="AF47" s="39"/>
      <c r="AG47" s="39"/>
      <c r="AH47" s="75"/>
      <c r="AI47" s="30"/>
      <c r="AJ47" s="30"/>
      <c r="AK47" s="30"/>
      <c r="AL47" s="30"/>
      <c r="AM47" s="30"/>
      <c r="AN47" s="30"/>
    </row>
    <row r="48" spans="1:40" s="29" customFormat="1" ht="17.100000000000001" customHeight="1" thickTop="1">
      <c r="A48" s="67"/>
      <c r="B48" s="100">
        <v>1</v>
      </c>
      <c r="C48" s="185" t="s">
        <v>45</v>
      </c>
      <c r="D48" s="186" t="s">
        <v>61</v>
      </c>
      <c r="E48" s="187">
        <v>1</v>
      </c>
      <c r="F48" s="188"/>
      <c r="G48" s="188" t="s">
        <v>31</v>
      </c>
      <c r="H48" s="189">
        <v>15</v>
      </c>
      <c r="I48" s="190">
        <v>15</v>
      </c>
      <c r="J48" s="191"/>
      <c r="K48" s="191"/>
      <c r="L48" s="191"/>
      <c r="M48" s="191"/>
      <c r="N48" s="191"/>
      <c r="O48" s="191"/>
      <c r="P48" s="190"/>
      <c r="Q48" s="192"/>
      <c r="R48" s="193"/>
      <c r="S48" s="190">
        <v>15</v>
      </c>
      <c r="T48" s="192"/>
      <c r="U48" s="193">
        <v>1</v>
      </c>
      <c r="V48" s="190"/>
      <c r="W48" s="192"/>
      <c r="X48" s="193"/>
      <c r="Y48" s="190"/>
      <c r="Z48" s="192"/>
      <c r="AA48" s="193"/>
      <c r="AB48" s="190"/>
      <c r="AC48" s="192"/>
      <c r="AD48" s="193"/>
      <c r="AE48" s="190"/>
      <c r="AF48" s="192"/>
      <c r="AG48" s="193"/>
      <c r="AH48" s="75"/>
      <c r="AI48" s="30"/>
      <c r="AJ48" s="30"/>
      <c r="AK48" s="30"/>
      <c r="AL48" s="30"/>
      <c r="AM48" s="30"/>
      <c r="AN48" s="30"/>
    </row>
    <row r="49" spans="1:40" s="29" customFormat="1" ht="17.100000000000001" customHeight="1">
      <c r="A49" s="67"/>
      <c r="B49" s="100">
        <v>2</v>
      </c>
      <c r="C49" s="194" t="s">
        <v>46</v>
      </c>
      <c r="D49" s="186" t="s">
        <v>62</v>
      </c>
      <c r="E49" s="195">
        <v>3</v>
      </c>
      <c r="F49" s="188" t="s">
        <v>32</v>
      </c>
      <c r="G49" s="188" t="s">
        <v>32</v>
      </c>
      <c r="H49" s="189">
        <v>40</v>
      </c>
      <c r="I49" s="190">
        <v>15</v>
      </c>
      <c r="J49" s="191">
        <v>25</v>
      </c>
      <c r="K49" s="191"/>
      <c r="L49" s="191"/>
      <c r="M49" s="191"/>
      <c r="N49" s="191"/>
      <c r="O49" s="191"/>
      <c r="P49" s="190">
        <v>15</v>
      </c>
      <c r="Q49" s="192">
        <v>25</v>
      </c>
      <c r="R49" s="193">
        <v>3</v>
      </c>
      <c r="S49" s="190"/>
      <c r="T49" s="192"/>
      <c r="U49" s="193"/>
      <c r="V49" s="190"/>
      <c r="W49" s="192"/>
      <c r="X49" s="193"/>
      <c r="Y49" s="190"/>
      <c r="Z49" s="192"/>
      <c r="AA49" s="193"/>
      <c r="AB49" s="190"/>
      <c r="AC49" s="192"/>
      <c r="AD49" s="193"/>
      <c r="AE49" s="190"/>
      <c r="AF49" s="192"/>
      <c r="AG49" s="193"/>
      <c r="AH49" s="75"/>
      <c r="AI49" s="30"/>
      <c r="AJ49" s="30"/>
      <c r="AK49" s="30"/>
      <c r="AL49" s="30"/>
      <c r="AM49" s="30"/>
      <c r="AN49" s="30"/>
    </row>
    <row r="50" spans="1:40" s="29" customFormat="1" ht="17.100000000000001" customHeight="1">
      <c r="A50" s="67"/>
      <c r="B50" s="100">
        <v>3</v>
      </c>
      <c r="C50" s="185" t="s">
        <v>47</v>
      </c>
      <c r="D50" s="186" t="s">
        <v>63</v>
      </c>
      <c r="E50" s="187">
        <v>2</v>
      </c>
      <c r="F50" s="196"/>
      <c r="G50" s="188" t="s">
        <v>33</v>
      </c>
      <c r="H50" s="189">
        <v>30</v>
      </c>
      <c r="I50" s="190">
        <v>15</v>
      </c>
      <c r="J50" s="191">
        <v>15</v>
      </c>
      <c r="K50" s="191"/>
      <c r="L50" s="191"/>
      <c r="M50" s="191"/>
      <c r="N50" s="191"/>
      <c r="O50" s="191"/>
      <c r="P50" s="190"/>
      <c r="Q50" s="192"/>
      <c r="R50" s="193"/>
      <c r="S50" s="190"/>
      <c r="T50" s="192"/>
      <c r="U50" s="193"/>
      <c r="V50" s="190">
        <v>15</v>
      </c>
      <c r="W50" s="192">
        <v>15</v>
      </c>
      <c r="X50" s="193">
        <v>2</v>
      </c>
      <c r="Y50" s="190"/>
      <c r="Z50" s="192"/>
      <c r="AA50" s="193"/>
      <c r="AB50" s="190"/>
      <c r="AC50" s="192"/>
      <c r="AD50" s="193"/>
      <c r="AE50" s="190"/>
      <c r="AF50" s="192"/>
      <c r="AG50" s="193"/>
      <c r="AH50" s="75"/>
      <c r="AI50" s="30"/>
      <c r="AJ50" s="30"/>
      <c r="AK50" s="30"/>
      <c r="AL50" s="30"/>
      <c r="AM50" s="30"/>
      <c r="AN50" s="30"/>
    </row>
    <row r="51" spans="1:40" s="34" customFormat="1" ht="17.100000000000001" customHeight="1" thickBot="1">
      <c r="A51" s="67"/>
      <c r="B51" s="100">
        <v>4</v>
      </c>
      <c r="C51" s="185" t="s">
        <v>53</v>
      </c>
      <c r="D51" s="186" t="s">
        <v>65</v>
      </c>
      <c r="E51" s="187">
        <v>2</v>
      </c>
      <c r="F51" s="188"/>
      <c r="G51" s="188" t="s">
        <v>33</v>
      </c>
      <c r="H51" s="189">
        <v>30</v>
      </c>
      <c r="I51" s="190">
        <v>30</v>
      </c>
      <c r="J51" s="191"/>
      <c r="K51" s="191"/>
      <c r="L51" s="191"/>
      <c r="M51" s="191"/>
      <c r="N51" s="191"/>
      <c r="O51" s="191"/>
      <c r="P51" s="190"/>
      <c r="Q51" s="192"/>
      <c r="R51" s="193"/>
      <c r="S51" s="190"/>
      <c r="T51" s="192"/>
      <c r="U51" s="193"/>
      <c r="V51" s="190">
        <v>30</v>
      </c>
      <c r="W51" s="192"/>
      <c r="X51" s="193">
        <v>2</v>
      </c>
      <c r="Y51" s="190"/>
      <c r="Z51" s="192"/>
      <c r="AA51" s="193"/>
      <c r="AB51" s="190"/>
      <c r="AC51" s="192"/>
      <c r="AD51" s="193"/>
      <c r="AE51" s="190"/>
      <c r="AF51" s="192"/>
      <c r="AG51" s="193"/>
      <c r="AH51" s="197"/>
      <c r="AI51" s="33"/>
      <c r="AJ51" s="33"/>
      <c r="AK51" s="33"/>
      <c r="AL51" s="33"/>
      <c r="AM51" s="33"/>
      <c r="AN51" s="33"/>
    </row>
    <row r="52" spans="1:40" s="29" customFormat="1" ht="15" customHeight="1" thickTop="1" thickBot="1">
      <c r="A52" s="113"/>
      <c r="B52" s="257" t="s">
        <v>15</v>
      </c>
      <c r="C52" s="258"/>
      <c r="D52" s="114"/>
      <c r="E52" s="115">
        <v>8</v>
      </c>
      <c r="F52" s="243"/>
      <c r="G52" s="150"/>
      <c r="H52" s="51">
        <f t="shared" ref="H52:AG52" si="7">SUM(H48:H51)</f>
        <v>115</v>
      </c>
      <c r="I52" s="50">
        <f t="shared" si="7"/>
        <v>75</v>
      </c>
      <c r="J52" s="47">
        <f t="shared" si="7"/>
        <v>40</v>
      </c>
      <c r="K52" s="47">
        <f t="shared" si="7"/>
        <v>0</v>
      </c>
      <c r="L52" s="47">
        <f t="shared" si="7"/>
        <v>0</v>
      </c>
      <c r="M52" s="47">
        <f t="shared" si="7"/>
        <v>0</v>
      </c>
      <c r="N52" s="47">
        <f t="shared" si="7"/>
        <v>0</v>
      </c>
      <c r="O52" s="46">
        <f t="shared" si="7"/>
        <v>0</v>
      </c>
      <c r="P52" s="50">
        <f t="shared" si="7"/>
        <v>15</v>
      </c>
      <c r="Q52" s="46">
        <f t="shared" si="7"/>
        <v>25</v>
      </c>
      <c r="R52" s="46">
        <f>SUM(R48:R51)</f>
        <v>3</v>
      </c>
      <c r="S52" s="50">
        <f t="shared" si="7"/>
        <v>15</v>
      </c>
      <c r="T52" s="46">
        <f t="shared" si="7"/>
        <v>0</v>
      </c>
      <c r="U52" s="46">
        <f>SUM(U48:U51)</f>
        <v>1</v>
      </c>
      <c r="V52" s="50">
        <f t="shared" si="7"/>
        <v>45</v>
      </c>
      <c r="W52" s="46">
        <f t="shared" si="7"/>
        <v>15</v>
      </c>
      <c r="X52" s="46">
        <f>SUM(X48:X51)</f>
        <v>4</v>
      </c>
      <c r="Y52" s="50">
        <f t="shared" si="7"/>
        <v>0</v>
      </c>
      <c r="Z52" s="46">
        <f t="shared" si="7"/>
        <v>0</v>
      </c>
      <c r="AA52" s="46">
        <f>SUM(AA48:AA51)</f>
        <v>0</v>
      </c>
      <c r="AB52" s="50">
        <f t="shared" si="7"/>
        <v>0</v>
      </c>
      <c r="AC52" s="46">
        <f t="shared" si="7"/>
        <v>0</v>
      </c>
      <c r="AD52" s="46">
        <f>SUM(AD48:AD51)</f>
        <v>0</v>
      </c>
      <c r="AE52" s="50">
        <f t="shared" si="7"/>
        <v>0</v>
      </c>
      <c r="AF52" s="46">
        <f>SUM(AF48:AF51)</f>
        <v>0</v>
      </c>
      <c r="AG52" s="46">
        <f t="shared" si="7"/>
        <v>0</v>
      </c>
      <c r="AH52" s="75"/>
      <c r="AI52" s="30"/>
      <c r="AJ52" s="30"/>
      <c r="AK52" s="30"/>
      <c r="AL52" s="30"/>
      <c r="AM52" s="30"/>
      <c r="AN52" s="30"/>
    </row>
    <row r="53" spans="1:40" s="5" customFormat="1" ht="17.100000000000001" customHeight="1" thickTop="1" thickBot="1">
      <c r="A53" s="120"/>
      <c r="B53" s="281" t="s">
        <v>138</v>
      </c>
      <c r="C53" s="283"/>
      <c r="D53" s="283"/>
      <c r="E53" s="283"/>
      <c r="F53" s="182"/>
      <c r="G53" s="182"/>
      <c r="H53" s="182"/>
      <c r="I53" s="182"/>
      <c r="J53" s="182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183"/>
      <c r="X53" s="183"/>
      <c r="Y53" s="39"/>
      <c r="Z53" s="39"/>
      <c r="AA53" s="39"/>
      <c r="AB53" s="39"/>
      <c r="AC53" s="39"/>
      <c r="AD53" s="39"/>
      <c r="AE53" s="39"/>
      <c r="AF53" s="39"/>
      <c r="AG53" s="39"/>
      <c r="AH53" s="75"/>
      <c r="AI53" s="8"/>
      <c r="AJ53" s="8"/>
      <c r="AK53" s="8"/>
      <c r="AL53" s="8"/>
      <c r="AM53" s="8"/>
      <c r="AN53" s="8"/>
    </row>
    <row r="54" spans="1:40" s="5" customFormat="1" ht="17.100000000000001" customHeight="1" thickTop="1">
      <c r="A54" s="67"/>
      <c r="B54" s="100">
        <v>1</v>
      </c>
      <c r="C54" s="232" t="s">
        <v>139</v>
      </c>
      <c r="D54" s="102" t="s">
        <v>157</v>
      </c>
      <c r="E54" s="100">
        <v>2</v>
      </c>
      <c r="F54" s="155"/>
      <c r="G54" s="155" t="s">
        <v>40</v>
      </c>
      <c r="H54" s="184">
        <v>30</v>
      </c>
      <c r="I54" s="156"/>
      <c r="J54" s="157"/>
      <c r="K54" s="157">
        <v>30</v>
      </c>
      <c r="L54" s="157"/>
      <c r="M54" s="157"/>
      <c r="N54" s="157"/>
      <c r="O54" s="254">
        <v>30</v>
      </c>
      <c r="P54" s="156"/>
      <c r="Q54" s="38"/>
      <c r="R54" s="49"/>
      <c r="S54" s="156"/>
      <c r="T54" s="38"/>
      <c r="U54" s="49"/>
      <c r="V54" s="156"/>
      <c r="W54" s="38"/>
      <c r="X54" s="49"/>
      <c r="Y54" s="156"/>
      <c r="Z54" s="38"/>
      <c r="AA54" s="49"/>
      <c r="AB54" s="156"/>
      <c r="AC54" s="38"/>
      <c r="AD54" s="49"/>
      <c r="AE54" s="156"/>
      <c r="AF54" s="38">
        <v>30</v>
      </c>
      <c r="AG54" s="49">
        <v>2</v>
      </c>
      <c r="AH54" s="75"/>
      <c r="AI54" s="8"/>
      <c r="AJ54" s="8"/>
      <c r="AK54" s="8"/>
      <c r="AL54" s="8"/>
      <c r="AM54" s="8"/>
      <c r="AN54" s="8"/>
    </row>
    <row r="55" spans="1:40" s="5" customFormat="1" ht="17.100000000000001" customHeight="1">
      <c r="A55" s="67"/>
      <c r="B55" s="100"/>
      <c r="C55" s="194" t="s">
        <v>140</v>
      </c>
      <c r="D55" s="186" t="s">
        <v>158</v>
      </c>
      <c r="E55" s="187">
        <v>3</v>
      </c>
      <c r="F55" s="188"/>
      <c r="G55" s="188" t="s">
        <v>36</v>
      </c>
      <c r="H55" s="189">
        <v>30</v>
      </c>
      <c r="I55" s="190"/>
      <c r="J55" s="191"/>
      <c r="K55" s="157">
        <v>30</v>
      </c>
      <c r="L55" s="191"/>
      <c r="M55" s="191"/>
      <c r="N55" s="191"/>
      <c r="O55" s="255">
        <v>30</v>
      </c>
      <c r="P55" s="190"/>
      <c r="Q55" s="192"/>
      <c r="R55" s="193"/>
      <c r="S55" s="190"/>
      <c r="T55" s="192"/>
      <c r="U55" s="193"/>
      <c r="V55" s="190"/>
      <c r="W55" s="192"/>
      <c r="X55" s="193"/>
      <c r="Y55" s="190"/>
      <c r="Z55" s="192"/>
      <c r="AA55" s="193"/>
      <c r="AB55" s="190"/>
      <c r="AC55" s="192">
        <v>30</v>
      </c>
      <c r="AD55" s="193">
        <v>3</v>
      </c>
      <c r="AE55" s="190"/>
      <c r="AF55" s="192"/>
      <c r="AG55" s="193"/>
      <c r="AH55" s="75"/>
      <c r="AI55" s="8"/>
      <c r="AJ55" s="8"/>
      <c r="AK55" s="8"/>
      <c r="AL55" s="8"/>
      <c r="AM55" s="8"/>
      <c r="AN55" s="8"/>
    </row>
    <row r="56" spans="1:40" s="5" customFormat="1" ht="17.100000000000001" customHeight="1">
      <c r="A56" s="67"/>
      <c r="B56" s="100">
        <v>2</v>
      </c>
      <c r="C56" s="185" t="s">
        <v>90</v>
      </c>
      <c r="D56" s="186" t="s">
        <v>66</v>
      </c>
      <c r="E56" s="187">
        <v>2</v>
      </c>
      <c r="F56" s="188"/>
      <c r="G56" s="188" t="s">
        <v>36</v>
      </c>
      <c r="H56" s="189">
        <v>30</v>
      </c>
      <c r="I56" s="190"/>
      <c r="J56" s="191"/>
      <c r="K56" s="157">
        <v>30</v>
      </c>
      <c r="L56" s="191"/>
      <c r="M56" s="191"/>
      <c r="N56" s="191"/>
      <c r="O56" s="255">
        <v>30</v>
      </c>
      <c r="P56" s="190"/>
      <c r="Q56" s="192"/>
      <c r="R56" s="193"/>
      <c r="S56" s="190"/>
      <c r="T56" s="192"/>
      <c r="U56" s="193"/>
      <c r="V56" s="190"/>
      <c r="W56" s="192"/>
      <c r="X56" s="193"/>
      <c r="Y56" s="190"/>
      <c r="Z56" s="192"/>
      <c r="AA56" s="193"/>
      <c r="AB56" s="190"/>
      <c r="AC56" s="192">
        <v>30</v>
      </c>
      <c r="AD56" s="193">
        <v>2</v>
      </c>
      <c r="AE56" s="190"/>
      <c r="AF56" s="192"/>
      <c r="AG56" s="193"/>
      <c r="AH56" s="75"/>
      <c r="AI56" s="8"/>
      <c r="AJ56" s="8"/>
      <c r="AK56" s="8"/>
      <c r="AL56" s="8"/>
      <c r="AM56" s="8"/>
      <c r="AN56" s="8"/>
    </row>
    <row r="57" spans="1:40" s="5" customFormat="1" ht="17.100000000000001" customHeight="1">
      <c r="A57" s="67"/>
      <c r="B57" s="100">
        <v>3</v>
      </c>
      <c r="C57" s="185" t="s">
        <v>91</v>
      </c>
      <c r="D57" s="186" t="s">
        <v>67</v>
      </c>
      <c r="E57" s="187">
        <v>2</v>
      </c>
      <c r="F57" s="188"/>
      <c r="G57" s="188" t="s">
        <v>40</v>
      </c>
      <c r="H57" s="189">
        <v>30</v>
      </c>
      <c r="I57" s="190"/>
      <c r="J57" s="191"/>
      <c r="K57" s="157">
        <v>30</v>
      </c>
      <c r="L57" s="191"/>
      <c r="M57" s="191"/>
      <c r="N57" s="191"/>
      <c r="O57" s="255">
        <v>30</v>
      </c>
      <c r="P57" s="190"/>
      <c r="Q57" s="192"/>
      <c r="R57" s="193"/>
      <c r="S57" s="190"/>
      <c r="T57" s="192"/>
      <c r="U57" s="193"/>
      <c r="V57" s="190"/>
      <c r="W57" s="192"/>
      <c r="X57" s="193"/>
      <c r="Y57" s="190"/>
      <c r="Z57" s="192"/>
      <c r="AA57" s="193"/>
      <c r="AB57" s="190"/>
      <c r="AC57" s="192"/>
      <c r="AD57" s="193"/>
      <c r="AE57" s="190"/>
      <c r="AF57" s="192">
        <v>30</v>
      </c>
      <c r="AG57" s="193">
        <v>2</v>
      </c>
      <c r="AH57" s="75"/>
      <c r="AI57" s="8"/>
      <c r="AJ57" s="8"/>
      <c r="AK57" s="8"/>
      <c r="AL57" s="8"/>
      <c r="AM57" s="8"/>
      <c r="AN57" s="8"/>
    </row>
    <row r="58" spans="1:40" s="5" customFormat="1" ht="17.100000000000001" customHeight="1" thickBot="1">
      <c r="A58" s="67"/>
      <c r="B58" s="100">
        <v>4</v>
      </c>
      <c r="C58" s="185" t="s">
        <v>84</v>
      </c>
      <c r="D58" s="186" t="s">
        <v>78</v>
      </c>
      <c r="E58" s="187">
        <v>2</v>
      </c>
      <c r="F58" s="188"/>
      <c r="G58" s="188" t="s">
        <v>40</v>
      </c>
      <c r="H58" s="189">
        <v>30</v>
      </c>
      <c r="I58" s="190"/>
      <c r="J58" s="191"/>
      <c r="K58" s="157">
        <v>30</v>
      </c>
      <c r="L58" s="191"/>
      <c r="M58" s="191"/>
      <c r="N58" s="191"/>
      <c r="O58" s="255">
        <v>30</v>
      </c>
      <c r="P58" s="190"/>
      <c r="Q58" s="192"/>
      <c r="R58" s="193"/>
      <c r="S58" s="190"/>
      <c r="T58" s="192"/>
      <c r="U58" s="193"/>
      <c r="V58" s="190"/>
      <c r="W58" s="192"/>
      <c r="X58" s="193"/>
      <c r="Y58" s="190"/>
      <c r="Z58" s="192"/>
      <c r="AA58" s="193"/>
      <c r="AB58" s="190"/>
      <c r="AC58" s="192"/>
      <c r="AD58" s="193"/>
      <c r="AE58" s="190"/>
      <c r="AF58" s="192">
        <v>30</v>
      </c>
      <c r="AG58" s="193">
        <v>2</v>
      </c>
      <c r="AH58" s="75"/>
      <c r="AI58" s="8"/>
      <c r="AJ58" s="8"/>
      <c r="AK58" s="8"/>
      <c r="AL58" s="8"/>
      <c r="AM58" s="8"/>
      <c r="AN58" s="8"/>
    </row>
    <row r="59" spans="1:40" ht="17.100000000000001" customHeight="1" thickTop="1" thickBot="1">
      <c r="A59" s="113"/>
      <c r="B59" s="257" t="s">
        <v>15</v>
      </c>
      <c r="C59" s="258"/>
      <c r="D59" s="114"/>
      <c r="E59" s="115">
        <v>11</v>
      </c>
      <c r="F59" s="116"/>
      <c r="G59" s="150"/>
      <c r="H59" s="51">
        <f>SUM(H54:H58)</f>
        <v>150</v>
      </c>
      <c r="I59" s="50">
        <f>SUM(I54:I58)</f>
        <v>0</v>
      </c>
      <c r="J59" s="47"/>
      <c r="K59" s="47">
        <f t="shared" ref="K59:AB59" si="8">SUM(K54:K58)</f>
        <v>150</v>
      </c>
      <c r="L59" s="47">
        <f t="shared" si="8"/>
        <v>0</v>
      </c>
      <c r="M59" s="47">
        <f t="shared" si="8"/>
        <v>0</v>
      </c>
      <c r="N59" s="47">
        <f t="shared" si="8"/>
        <v>0</v>
      </c>
      <c r="O59" s="46">
        <f t="shared" si="8"/>
        <v>150</v>
      </c>
      <c r="P59" s="50">
        <f t="shared" si="8"/>
        <v>0</v>
      </c>
      <c r="Q59" s="46">
        <f t="shared" si="8"/>
        <v>0</v>
      </c>
      <c r="R59" s="46">
        <f>SUM(R54:R58)</f>
        <v>0</v>
      </c>
      <c r="S59" s="50">
        <f t="shared" si="8"/>
        <v>0</v>
      </c>
      <c r="T59" s="46">
        <f t="shared" si="8"/>
        <v>0</v>
      </c>
      <c r="U59" s="46">
        <f>SUM(U54:U58)</f>
        <v>0</v>
      </c>
      <c r="V59" s="50">
        <f t="shared" si="8"/>
        <v>0</v>
      </c>
      <c r="W59" s="46">
        <f t="shared" si="8"/>
        <v>0</v>
      </c>
      <c r="X59" s="46">
        <f>SUM(X54:X58)</f>
        <v>0</v>
      </c>
      <c r="Y59" s="50">
        <f t="shared" si="8"/>
        <v>0</v>
      </c>
      <c r="Z59" s="46">
        <f t="shared" si="8"/>
        <v>0</v>
      </c>
      <c r="AA59" s="46">
        <f>SUM(AA54:AA58)</f>
        <v>0</v>
      </c>
      <c r="AB59" s="50">
        <f t="shared" si="8"/>
        <v>0</v>
      </c>
      <c r="AC59" s="46">
        <v>60</v>
      </c>
      <c r="AD59" s="46">
        <v>5</v>
      </c>
      <c r="AE59" s="50">
        <f>SUM(AE54:AE58)</f>
        <v>0</v>
      </c>
      <c r="AF59" s="46">
        <v>90</v>
      </c>
      <c r="AG59" s="46">
        <v>6</v>
      </c>
      <c r="AH59" s="75"/>
      <c r="AI59" s="8"/>
      <c r="AJ59" s="8"/>
      <c r="AK59" s="8"/>
      <c r="AL59" s="8"/>
      <c r="AM59" s="8"/>
      <c r="AN59" s="8"/>
    </row>
    <row r="60" spans="1:40" s="5" customFormat="1" ht="16.5" customHeight="1" thickTop="1" thickBot="1">
      <c r="A60" s="120"/>
      <c r="B60" s="277" t="s">
        <v>143</v>
      </c>
      <c r="C60" s="278"/>
      <c r="D60" s="278"/>
      <c r="E60" s="278"/>
      <c r="F60" s="182"/>
      <c r="G60" s="182"/>
      <c r="H60" s="182"/>
      <c r="I60" s="182"/>
      <c r="J60" s="182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183"/>
      <c r="X60" s="183"/>
      <c r="Y60" s="39"/>
      <c r="Z60" s="39"/>
      <c r="AA60" s="39"/>
      <c r="AB60" s="39"/>
      <c r="AC60" s="39"/>
      <c r="AD60" s="39"/>
      <c r="AE60" s="39"/>
      <c r="AF60" s="39"/>
      <c r="AG60" s="39"/>
      <c r="AH60" s="75"/>
      <c r="AI60" s="8"/>
      <c r="AJ60" s="8"/>
      <c r="AK60" s="8"/>
      <c r="AL60" s="8"/>
      <c r="AM60" s="8"/>
      <c r="AN60" s="8"/>
    </row>
    <row r="61" spans="1:40" s="5" customFormat="1" ht="17.100000000000001" customHeight="1" thickTop="1">
      <c r="A61" s="67"/>
      <c r="B61" s="100">
        <v>1</v>
      </c>
      <c r="C61" s="232" t="s">
        <v>141</v>
      </c>
      <c r="D61" s="102" t="s">
        <v>159</v>
      </c>
      <c r="E61" s="100">
        <v>2</v>
      </c>
      <c r="F61" s="155"/>
      <c r="G61" s="155" t="s">
        <v>40</v>
      </c>
      <c r="H61" s="184">
        <v>30</v>
      </c>
      <c r="I61" s="156"/>
      <c r="J61" s="157"/>
      <c r="K61" s="157">
        <v>30</v>
      </c>
      <c r="L61" s="157"/>
      <c r="M61" s="157"/>
      <c r="N61" s="157"/>
      <c r="O61" s="254">
        <v>30</v>
      </c>
      <c r="P61" s="156"/>
      <c r="Q61" s="38"/>
      <c r="R61" s="49"/>
      <c r="S61" s="156"/>
      <c r="T61" s="38"/>
      <c r="U61" s="49"/>
      <c r="V61" s="156"/>
      <c r="W61" s="38"/>
      <c r="X61" s="49"/>
      <c r="Y61" s="156"/>
      <c r="Z61" s="38"/>
      <c r="AA61" s="49"/>
      <c r="AB61" s="156"/>
      <c r="AC61" s="38"/>
      <c r="AD61" s="49"/>
      <c r="AE61" s="156"/>
      <c r="AF61" s="38">
        <v>30</v>
      </c>
      <c r="AG61" s="49">
        <v>2</v>
      </c>
      <c r="AH61" s="75"/>
      <c r="AI61" s="8"/>
      <c r="AJ61" s="8"/>
      <c r="AK61" s="8"/>
      <c r="AL61" s="8"/>
      <c r="AM61" s="8"/>
      <c r="AN61" s="8"/>
    </row>
    <row r="62" spans="1:40" s="5" customFormat="1" ht="17.100000000000001" customHeight="1">
      <c r="A62" s="67"/>
      <c r="B62" s="100">
        <v>2</v>
      </c>
      <c r="C62" s="233" t="s">
        <v>142</v>
      </c>
      <c r="D62" s="186" t="s">
        <v>160</v>
      </c>
      <c r="E62" s="187">
        <v>3</v>
      </c>
      <c r="F62" s="188"/>
      <c r="G62" s="188" t="s">
        <v>36</v>
      </c>
      <c r="H62" s="189">
        <v>30</v>
      </c>
      <c r="I62" s="190"/>
      <c r="J62" s="191"/>
      <c r="K62" s="157">
        <v>30</v>
      </c>
      <c r="L62" s="191"/>
      <c r="M62" s="191"/>
      <c r="N62" s="191"/>
      <c r="O62" s="255">
        <v>30</v>
      </c>
      <c r="P62" s="190"/>
      <c r="Q62" s="192"/>
      <c r="R62" s="193"/>
      <c r="S62" s="190"/>
      <c r="T62" s="192"/>
      <c r="U62" s="193"/>
      <c r="V62" s="190"/>
      <c r="W62" s="192"/>
      <c r="X62" s="193"/>
      <c r="Y62" s="190"/>
      <c r="Z62" s="192"/>
      <c r="AA62" s="193"/>
      <c r="AB62" s="190"/>
      <c r="AC62" s="192">
        <v>30</v>
      </c>
      <c r="AD62" s="193">
        <v>3</v>
      </c>
      <c r="AE62" s="190"/>
      <c r="AF62" s="192"/>
      <c r="AG62" s="193"/>
      <c r="AH62" s="75"/>
      <c r="AI62" s="8"/>
      <c r="AJ62" s="8"/>
      <c r="AK62" s="8"/>
      <c r="AL62" s="8"/>
      <c r="AM62" s="8"/>
      <c r="AN62" s="8"/>
    </row>
    <row r="63" spans="1:40" s="5" customFormat="1" ht="17.100000000000001" customHeight="1">
      <c r="A63" s="67"/>
      <c r="B63" s="100">
        <v>3</v>
      </c>
      <c r="C63" s="185" t="s">
        <v>85</v>
      </c>
      <c r="D63" s="186" t="s">
        <v>68</v>
      </c>
      <c r="E63" s="187">
        <v>2</v>
      </c>
      <c r="F63" s="188"/>
      <c r="G63" s="188" t="s">
        <v>36</v>
      </c>
      <c r="H63" s="189">
        <v>30</v>
      </c>
      <c r="I63" s="190"/>
      <c r="J63" s="191"/>
      <c r="K63" s="157">
        <v>30</v>
      </c>
      <c r="L63" s="191"/>
      <c r="M63" s="191"/>
      <c r="N63" s="191"/>
      <c r="O63" s="255">
        <v>30</v>
      </c>
      <c r="P63" s="190"/>
      <c r="Q63" s="192"/>
      <c r="R63" s="193"/>
      <c r="S63" s="190"/>
      <c r="T63" s="192"/>
      <c r="U63" s="193"/>
      <c r="V63" s="190"/>
      <c r="W63" s="192"/>
      <c r="X63" s="193"/>
      <c r="Y63" s="190"/>
      <c r="Z63" s="192"/>
      <c r="AA63" s="193"/>
      <c r="AB63" s="190"/>
      <c r="AC63" s="192">
        <v>30</v>
      </c>
      <c r="AD63" s="193">
        <v>2</v>
      </c>
      <c r="AE63" s="190"/>
      <c r="AF63" s="192"/>
      <c r="AG63" s="193"/>
      <c r="AH63" s="75"/>
      <c r="AI63" s="8"/>
      <c r="AJ63" s="8"/>
      <c r="AK63" s="8"/>
      <c r="AL63" s="8"/>
      <c r="AM63" s="8"/>
      <c r="AN63" s="8"/>
    </row>
    <row r="64" spans="1:40" s="5" customFormat="1" ht="17.100000000000001" customHeight="1">
      <c r="A64" s="67"/>
      <c r="B64" s="100">
        <v>4</v>
      </c>
      <c r="C64" s="185" t="s">
        <v>88</v>
      </c>
      <c r="D64" s="186" t="s">
        <v>80</v>
      </c>
      <c r="E64" s="187">
        <v>2</v>
      </c>
      <c r="F64" s="188"/>
      <c r="G64" s="188" t="s">
        <v>40</v>
      </c>
      <c r="H64" s="189">
        <v>30</v>
      </c>
      <c r="I64" s="190"/>
      <c r="J64" s="191"/>
      <c r="K64" s="157">
        <v>30</v>
      </c>
      <c r="L64" s="191"/>
      <c r="M64" s="191"/>
      <c r="N64" s="191"/>
      <c r="O64" s="255">
        <v>30</v>
      </c>
      <c r="P64" s="190"/>
      <c r="Q64" s="192"/>
      <c r="R64" s="193"/>
      <c r="S64" s="190"/>
      <c r="T64" s="192"/>
      <c r="U64" s="193"/>
      <c r="V64" s="190"/>
      <c r="W64" s="192"/>
      <c r="X64" s="193"/>
      <c r="Y64" s="190"/>
      <c r="Z64" s="192"/>
      <c r="AA64" s="193"/>
      <c r="AB64" s="190"/>
      <c r="AC64" s="192"/>
      <c r="AD64" s="193"/>
      <c r="AE64" s="190"/>
      <c r="AF64" s="192">
        <v>30</v>
      </c>
      <c r="AG64" s="193">
        <v>2</v>
      </c>
      <c r="AH64" s="75"/>
      <c r="AI64" s="8"/>
      <c r="AJ64" s="8"/>
      <c r="AK64" s="8"/>
      <c r="AL64" s="8"/>
      <c r="AM64" s="8"/>
      <c r="AN64" s="8"/>
    </row>
    <row r="65" spans="1:40" s="5" customFormat="1" ht="17.100000000000001" customHeight="1" thickBot="1">
      <c r="A65" s="67"/>
      <c r="B65" s="100">
        <v>5</v>
      </c>
      <c r="C65" s="185" t="s">
        <v>87</v>
      </c>
      <c r="D65" s="186" t="s">
        <v>82</v>
      </c>
      <c r="E65" s="187">
        <v>2</v>
      </c>
      <c r="F65" s="188"/>
      <c r="G65" s="188" t="s">
        <v>40</v>
      </c>
      <c r="H65" s="189">
        <v>30</v>
      </c>
      <c r="I65" s="190"/>
      <c r="J65" s="191"/>
      <c r="K65" s="157">
        <v>30</v>
      </c>
      <c r="L65" s="191"/>
      <c r="M65" s="191"/>
      <c r="N65" s="191"/>
      <c r="O65" s="255">
        <v>30</v>
      </c>
      <c r="P65" s="190"/>
      <c r="Q65" s="192"/>
      <c r="R65" s="193"/>
      <c r="S65" s="190"/>
      <c r="T65" s="192"/>
      <c r="U65" s="193"/>
      <c r="V65" s="190"/>
      <c r="W65" s="192"/>
      <c r="X65" s="193"/>
      <c r="Y65" s="190"/>
      <c r="Z65" s="192"/>
      <c r="AA65" s="193"/>
      <c r="AB65" s="190"/>
      <c r="AC65" s="192"/>
      <c r="AD65" s="193"/>
      <c r="AE65" s="190"/>
      <c r="AF65" s="192">
        <v>30</v>
      </c>
      <c r="AG65" s="193">
        <v>2</v>
      </c>
      <c r="AH65" s="75"/>
      <c r="AI65" s="8"/>
      <c r="AJ65" s="8"/>
      <c r="AK65" s="8"/>
      <c r="AL65" s="8"/>
      <c r="AM65" s="8"/>
      <c r="AN65" s="8"/>
    </row>
    <row r="66" spans="1:40" ht="16.5" customHeight="1" thickTop="1" thickBot="1">
      <c r="A66" s="113"/>
      <c r="B66" s="257" t="s">
        <v>15</v>
      </c>
      <c r="C66" s="258"/>
      <c r="D66" s="114"/>
      <c r="E66" s="115">
        <v>11</v>
      </c>
      <c r="F66" s="116"/>
      <c r="G66" s="150"/>
      <c r="H66" s="51">
        <f t="shared" ref="H66:AB66" si="9">SUM(H61:H65)</f>
        <v>150</v>
      </c>
      <c r="I66" s="50">
        <f t="shared" si="9"/>
        <v>0</v>
      </c>
      <c r="J66" s="47">
        <f t="shared" si="9"/>
        <v>0</v>
      </c>
      <c r="K66" s="47">
        <f t="shared" si="9"/>
        <v>150</v>
      </c>
      <c r="L66" s="47">
        <f t="shared" si="9"/>
        <v>0</v>
      </c>
      <c r="M66" s="47">
        <f t="shared" si="9"/>
        <v>0</v>
      </c>
      <c r="N66" s="47">
        <f t="shared" si="9"/>
        <v>0</v>
      </c>
      <c r="O66" s="46">
        <f t="shared" si="9"/>
        <v>150</v>
      </c>
      <c r="P66" s="50">
        <f t="shared" si="9"/>
        <v>0</v>
      </c>
      <c r="Q66" s="46">
        <f t="shared" si="9"/>
        <v>0</v>
      </c>
      <c r="R66" s="46">
        <f>SUM(R61:R65)</f>
        <v>0</v>
      </c>
      <c r="S66" s="50">
        <f t="shared" si="9"/>
        <v>0</v>
      </c>
      <c r="T66" s="46">
        <f t="shared" si="9"/>
        <v>0</v>
      </c>
      <c r="U66" s="46">
        <f>SUM(U61:U65)</f>
        <v>0</v>
      </c>
      <c r="V66" s="50">
        <f t="shared" si="9"/>
        <v>0</v>
      </c>
      <c r="W66" s="46">
        <f t="shared" si="9"/>
        <v>0</v>
      </c>
      <c r="X66" s="46">
        <f>SUM(X61:X65)</f>
        <v>0</v>
      </c>
      <c r="Y66" s="50">
        <f t="shared" si="9"/>
        <v>0</v>
      </c>
      <c r="Z66" s="46">
        <f t="shared" si="9"/>
        <v>0</v>
      </c>
      <c r="AA66" s="46">
        <f>SUM(AA61:AA65)</f>
        <v>0</v>
      </c>
      <c r="AB66" s="50">
        <f t="shared" si="9"/>
        <v>0</v>
      </c>
      <c r="AC66" s="46">
        <v>60</v>
      </c>
      <c r="AD66" s="46">
        <v>5</v>
      </c>
      <c r="AE66" s="50">
        <f>SUM(AE61:AE65)</f>
        <v>0</v>
      </c>
      <c r="AF66" s="46">
        <v>90</v>
      </c>
      <c r="AG66" s="46">
        <v>6</v>
      </c>
      <c r="AH66" s="75"/>
      <c r="AI66" s="8"/>
      <c r="AJ66" s="8"/>
      <c r="AK66" s="8"/>
      <c r="AL66" s="8"/>
      <c r="AM66" s="8"/>
      <c r="AN66" s="8"/>
    </row>
    <row r="67" spans="1:40" s="5" customFormat="1" ht="16.5" customHeight="1" thickTop="1" thickBot="1">
      <c r="A67" s="120"/>
      <c r="B67" s="281" t="s">
        <v>144</v>
      </c>
      <c r="C67" s="282"/>
      <c r="D67" s="282"/>
      <c r="E67" s="282"/>
      <c r="F67" s="182"/>
      <c r="G67" s="182"/>
      <c r="H67" s="182"/>
      <c r="I67" s="182"/>
      <c r="J67" s="182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183"/>
      <c r="X67" s="183"/>
      <c r="Y67" s="39"/>
      <c r="Z67" s="39"/>
      <c r="AA67" s="39"/>
      <c r="AB67" s="39"/>
      <c r="AC67" s="39"/>
      <c r="AD67" s="39"/>
      <c r="AE67" s="39"/>
      <c r="AF67" s="39"/>
      <c r="AG67" s="39"/>
      <c r="AH67" s="75"/>
      <c r="AI67" s="8"/>
      <c r="AJ67" s="8"/>
      <c r="AK67" s="8"/>
      <c r="AL67" s="8"/>
      <c r="AM67" s="8"/>
      <c r="AN67" s="8"/>
    </row>
    <row r="68" spans="1:40" s="5" customFormat="1" ht="17.100000000000001" customHeight="1" thickTop="1">
      <c r="A68" s="67"/>
      <c r="B68" s="100">
        <v>1</v>
      </c>
      <c r="C68" s="101" t="s">
        <v>125</v>
      </c>
      <c r="D68" s="102" t="s">
        <v>76</v>
      </c>
      <c r="E68" s="100">
        <v>3</v>
      </c>
      <c r="F68" s="155"/>
      <c r="G68" s="155" t="s">
        <v>40</v>
      </c>
      <c r="H68" s="184">
        <v>30</v>
      </c>
      <c r="I68" s="156"/>
      <c r="J68" s="157">
        <v>30</v>
      </c>
      <c r="K68" s="157"/>
      <c r="L68" s="157"/>
      <c r="M68" s="157"/>
      <c r="N68" s="157"/>
      <c r="O68" s="254">
        <v>30</v>
      </c>
      <c r="P68" s="156"/>
      <c r="Q68" s="38"/>
      <c r="R68" s="49"/>
      <c r="S68" s="156"/>
      <c r="T68" s="38"/>
      <c r="U68" s="49"/>
      <c r="V68" s="156"/>
      <c r="W68" s="38"/>
      <c r="X68" s="49"/>
      <c r="Y68" s="156"/>
      <c r="Z68" s="38"/>
      <c r="AA68" s="49"/>
      <c r="AB68" s="156"/>
      <c r="AC68" s="38"/>
      <c r="AD68" s="49"/>
      <c r="AE68" s="156"/>
      <c r="AF68" s="38">
        <v>30</v>
      </c>
      <c r="AG68" s="49">
        <v>3</v>
      </c>
      <c r="AH68" s="75"/>
      <c r="AI68" s="8"/>
      <c r="AJ68" s="8"/>
      <c r="AK68" s="8"/>
      <c r="AL68" s="8"/>
      <c r="AM68" s="8"/>
      <c r="AN68" s="8"/>
    </row>
    <row r="69" spans="1:40" s="5" customFormat="1" ht="17.100000000000001" customHeight="1" thickBot="1">
      <c r="A69" s="67"/>
      <c r="B69" s="100">
        <v>2</v>
      </c>
      <c r="C69" s="185" t="s">
        <v>92</v>
      </c>
      <c r="D69" s="186" t="s">
        <v>77</v>
      </c>
      <c r="E69" s="187">
        <v>3</v>
      </c>
      <c r="F69" s="188"/>
      <c r="G69" s="188" t="s">
        <v>36</v>
      </c>
      <c r="H69" s="189">
        <v>30</v>
      </c>
      <c r="I69" s="190"/>
      <c r="J69" s="191">
        <v>30</v>
      </c>
      <c r="K69" s="191"/>
      <c r="L69" s="191"/>
      <c r="M69" s="191"/>
      <c r="N69" s="191"/>
      <c r="O69" s="255">
        <v>30</v>
      </c>
      <c r="P69" s="190"/>
      <c r="Q69" s="192"/>
      <c r="R69" s="193"/>
      <c r="S69" s="190"/>
      <c r="T69" s="192"/>
      <c r="U69" s="193"/>
      <c r="V69" s="190"/>
      <c r="W69" s="192"/>
      <c r="X69" s="193"/>
      <c r="Y69" s="190"/>
      <c r="Z69" s="192"/>
      <c r="AA69" s="193"/>
      <c r="AB69" s="190"/>
      <c r="AC69" s="192">
        <v>30</v>
      </c>
      <c r="AD69" s="193">
        <v>3</v>
      </c>
      <c r="AE69" s="190"/>
      <c r="AF69" s="192"/>
      <c r="AG69" s="193"/>
      <c r="AH69" s="75"/>
      <c r="AI69" s="8"/>
      <c r="AJ69" s="8"/>
      <c r="AK69" s="8"/>
      <c r="AL69" s="8"/>
      <c r="AM69" s="8"/>
      <c r="AN69" s="8"/>
    </row>
    <row r="70" spans="1:40" ht="16.5" customHeight="1" thickTop="1" thickBot="1">
      <c r="A70" s="113"/>
      <c r="B70" s="257" t="s">
        <v>15</v>
      </c>
      <c r="C70" s="258"/>
      <c r="D70" s="114"/>
      <c r="E70" s="115">
        <v>6</v>
      </c>
      <c r="F70" s="116"/>
      <c r="G70" s="150"/>
      <c r="H70" s="51">
        <f t="shared" ref="H70:AB70" si="10">SUM(H68:H69)</f>
        <v>60</v>
      </c>
      <c r="I70" s="50">
        <f t="shared" si="10"/>
        <v>0</v>
      </c>
      <c r="J70" s="47">
        <f t="shared" si="10"/>
        <v>60</v>
      </c>
      <c r="K70" s="47">
        <f t="shared" si="10"/>
        <v>0</v>
      </c>
      <c r="L70" s="47">
        <f t="shared" si="10"/>
        <v>0</v>
      </c>
      <c r="M70" s="47">
        <f t="shared" si="10"/>
        <v>0</v>
      </c>
      <c r="N70" s="47">
        <f t="shared" si="10"/>
        <v>0</v>
      </c>
      <c r="O70" s="46">
        <f t="shared" si="10"/>
        <v>60</v>
      </c>
      <c r="P70" s="50">
        <f t="shared" si="10"/>
        <v>0</v>
      </c>
      <c r="Q70" s="46">
        <f t="shared" si="10"/>
        <v>0</v>
      </c>
      <c r="R70" s="46">
        <f>SUM(R68:R69)</f>
        <v>0</v>
      </c>
      <c r="S70" s="50">
        <f t="shared" si="10"/>
        <v>0</v>
      </c>
      <c r="T70" s="46">
        <f t="shared" si="10"/>
        <v>0</v>
      </c>
      <c r="U70" s="46">
        <f>SUM(U68:U69)</f>
        <v>0</v>
      </c>
      <c r="V70" s="50">
        <f t="shared" si="10"/>
        <v>0</v>
      </c>
      <c r="W70" s="46">
        <f t="shared" si="10"/>
        <v>0</v>
      </c>
      <c r="X70" s="46">
        <f>SUM(X68:X69)</f>
        <v>0</v>
      </c>
      <c r="Y70" s="50">
        <f t="shared" si="10"/>
        <v>0</v>
      </c>
      <c r="Z70" s="46">
        <f t="shared" si="10"/>
        <v>0</v>
      </c>
      <c r="AA70" s="46">
        <f>SUM(AA68:AA69)</f>
        <v>0</v>
      </c>
      <c r="AB70" s="50">
        <f t="shared" si="10"/>
        <v>0</v>
      </c>
      <c r="AC70" s="46">
        <v>30</v>
      </c>
      <c r="AD70" s="46">
        <v>3</v>
      </c>
      <c r="AE70" s="50">
        <f>SUM(AE68:AE69)</f>
        <v>0</v>
      </c>
      <c r="AF70" s="46">
        <v>30</v>
      </c>
      <c r="AG70" s="46">
        <v>3</v>
      </c>
      <c r="AH70" s="75"/>
      <c r="AI70" s="8"/>
      <c r="AJ70" s="8"/>
      <c r="AK70" s="8"/>
      <c r="AL70" s="8"/>
      <c r="AM70" s="8"/>
      <c r="AN70" s="8"/>
    </row>
    <row r="71" spans="1:40" s="5" customFormat="1" ht="16.5" customHeight="1" thickTop="1" thickBot="1">
      <c r="A71" s="120"/>
      <c r="B71" s="279" t="s">
        <v>145</v>
      </c>
      <c r="C71" s="280"/>
      <c r="D71" s="280"/>
      <c r="E71" s="280"/>
      <c r="F71" s="182"/>
      <c r="G71" s="182"/>
      <c r="H71" s="182"/>
      <c r="I71" s="182"/>
      <c r="J71" s="182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183"/>
      <c r="X71" s="183"/>
      <c r="Y71" s="39"/>
      <c r="Z71" s="39"/>
      <c r="AA71" s="39"/>
      <c r="AB71" s="39"/>
      <c r="AC71" s="39"/>
      <c r="AD71" s="39"/>
      <c r="AE71" s="39"/>
      <c r="AF71" s="39"/>
      <c r="AG71" s="39"/>
      <c r="AH71" s="75"/>
      <c r="AI71" s="8"/>
      <c r="AJ71" s="8"/>
      <c r="AK71" s="8"/>
      <c r="AL71" s="8"/>
      <c r="AM71" s="8"/>
      <c r="AN71" s="8"/>
    </row>
    <row r="72" spans="1:40" s="5" customFormat="1" ht="17.100000000000001" customHeight="1" thickTop="1">
      <c r="A72" s="67"/>
      <c r="B72" s="100">
        <v>1</v>
      </c>
      <c r="C72" s="185" t="s">
        <v>86</v>
      </c>
      <c r="D72" s="186" t="s">
        <v>79</v>
      </c>
      <c r="E72" s="187">
        <v>3</v>
      </c>
      <c r="F72" s="188"/>
      <c r="G72" s="188" t="s">
        <v>40</v>
      </c>
      <c r="H72" s="189">
        <v>30</v>
      </c>
      <c r="I72" s="190"/>
      <c r="J72" s="191">
        <v>30</v>
      </c>
      <c r="K72" s="191"/>
      <c r="L72" s="191"/>
      <c r="M72" s="191"/>
      <c r="N72" s="191"/>
      <c r="O72" s="255">
        <v>30</v>
      </c>
      <c r="P72" s="190"/>
      <c r="Q72" s="192"/>
      <c r="R72" s="193"/>
      <c r="S72" s="190"/>
      <c r="T72" s="192"/>
      <c r="U72" s="193"/>
      <c r="V72" s="190"/>
      <c r="W72" s="192"/>
      <c r="X72" s="193"/>
      <c r="Y72" s="190"/>
      <c r="Z72" s="192"/>
      <c r="AA72" s="193"/>
      <c r="AB72" s="190"/>
      <c r="AC72" s="192"/>
      <c r="AD72" s="193"/>
      <c r="AE72" s="190"/>
      <c r="AF72" s="192">
        <v>30</v>
      </c>
      <c r="AG72" s="193">
        <v>3</v>
      </c>
      <c r="AH72" s="75"/>
      <c r="AI72" s="8"/>
      <c r="AJ72" s="8"/>
      <c r="AK72" s="8"/>
      <c r="AL72" s="8"/>
      <c r="AM72" s="8"/>
      <c r="AN72" s="8"/>
    </row>
    <row r="73" spans="1:40" s="5" customFormat="1" ht="17.100000000000001" customHeight="1" thickBot="1">
      <c r="A73" s="67"/>
      <c r="B73" s="100">
        <v>2</v>
      </c>
      <c r="C73" s="185" t="s">
        <v>89</v>
      </c>
      <c r="D73" s="186" t="s">
        <v>81</v>
      </c>
      <c r="E73" s="187">
        <v>3</v>
      </c>
      <c r="F73" s="188"/>
      <c r="G73" s="188" t="s">
        <v>36</v>
      </c>
      <c r="H73" s="189">
        <v>30</v>
      </c>
      <c r="I73" s="190"/>
      <c r="J73" s="191">
        <v>30</v>
      </c>
      <c r="K73" s="191"/>
      <c r="L73" s="191"/>
      <c r="M73" s="191"/>
      <c r="N73" s="191"/>
      <c r="O73" s="255">
        <v>30</v>
      </c>
      <c r="P73" s="190"/>
      <c r="Q73" s="192"/>
      <c r="R73" s="193"/>
      <c r="S73" s="190"/>
      <c r="T73" s="192"/>
      <c r="U73" s="193"/>
      <c r="V73" s="190"/>
      <c r="W73" s="192"/>
      <c r="X73" s="193"/>
      <c r="Y73" s="190"/>
      <c r="Z73" s="192"/>
      <c r="AA73" s="193"/>
      <c r="AB73" s="190"/>
      <c r="AC73" s="192">
        <v>30</v>
      </c>
      <c r="AD73" s="193">
        <v>3</v>
      </c>
      <c r="AE73" s="190"/>
      <c r="AF73" s="192"/>
      <c r="AG73" s="193"/>
      <c r="AH73" s="75"/>
      <c r="AI73" s="8"/>
      <c r="AJ73" s="8"/>
      <c r="AK73" s="8"/>
      <c r="AL73" s="8"/>
      <c r="AM73" s="8"/>
      <c r="AN73" s="8"/>
    </row>
    <row r="74" spans="1:40" ht="16.5" customHeight="1" thickTop="1" thickBot="1">
      <c r="A74" s="113"/>
      <c r="B74" s="284" t="s">
        <v>15</v>
      </c>
      <c r="C74" s="285"/>
      <c r="D74" s="198"/>
      <c r="E74" s="199">
        <v>6</v>
      </c>
      <c r="F74" s="200"/>
      <c r="G74" s="201"/>
      <c r="H74" s="51">
        <f t="shared" ref="H74:AB74" si="11">SUM(H72:H73)</f>
        <v>60</v>
      </c>
      <c r="I74" s="202">
        <f t="shared" si="11"/>
        <v>0</v>
      </c>
      <c r="J74" s="203">
        <f t="shared" si="11"/>
        <v>60</v>
      </c>
      <c r="K74" s="203">
        <f t="shared" si="11"/>
        <v>0</v>
      </c>
      <c r="L74" s="203">
        <f t="shared" si="11"/>
        <v>0</v>
      </c>
      <c r="M74" s="203">
        <f t="shared" si="11"/>
        <v>0</v>
      </c>
      <c r="N74" s="203">
        <f t="shared" si="11"/>
        <v>0</v>
      </c>
      <c r="O74" s="204">
        <f t="shared" si="11"/>
        <v>60</v>
      </c>
      <c r="P74" s="202">
        <f t="shared" si="11"/>
        <v>0</v>
      </c>
      <c r="Q74" s="204">
        <f t="shared" si="11"/>
        <v>0</v>
      </c>
      <c r="R74" s="46">
        <f>SUM(R72:R73)</f>
        <v>0</v>
      </c>
      <c r="S74" s="202">
        <f t="shared" si="11"/>
        <v>0</v>
      </c>
      <c r="T74" s="204">
        <f t="shared" si="11"/>
        <v>0</v>
      </c>
      <c r="U74" s="46">
        <f>SUM(U72:U73)</f>
        <v>0</v>
      </c>
      <c r="V74" s="202">
        <f t="shared" si="11"/>
        <v>0</v>
      </c>
      <c r="W74" s="204">
        <f t="shared" si="11"/>
        <v>0</v>
      </c>
      <c r="X74" s="46">
        <f>SUM(X72:X73)</f>
        <v>0</v>
      </c>
      <c r="Y74" s="202">
        <f t="shared" si="11"/>
        <v>0</v>
      </c>
      <c r="Z74" s="204">
        <f t="shared" si="11"/>
        <v>0</v>
      </c>
      <c r="AA74" s="46">
        <f>SUM(AA72:AA73)</f>
        <v>0</v>
      </c>
      <c r="AB74" s="202">
        <f t="shared" si="11"/>
        <v>0</v>
      </c>
      <c r="AC74" s="204">
        <v>30</v>
      </c>
      <c r="AD74" s="46">
        <v>3</v>
      </c>
      <c r="AE74" s="202">
        <f>SUM(AE72:AE73)</f>
        <v>0</v>
      </c>
      <c r="AF74" s="204">
        <v>30</v>
      </c>
      <c r="AG74" s="46">
        <v>3</v>
      </c>
      <c r="AH74" s="75"/>
      <c r="AI74" s="8"/>
      <c r="AJ74" s="8"/>
      <c r="AK74" s="8"/>
      <c r="AL74" s="8"/>
      <c r="AM74" s="8"/>
      <c r="AN74" s="8"/>
    </row>
    <row r="75" spans="1:40" ht="16.5" customHeight="1" thickTop="1" thickBot="1">
      <c r="A75" s="113"/>
      <c r="B75" s="277" t="s">
        <v>146</v>
      </c>
      <c r="C75" s="278"/>
      <c r="D75" s="278"/>
      <c r="E75" s="278"/>
      <c r="F75" s="182"/>
      <c r="G75" s="182"/>
      <c r="H75" s="182"/>
      <c r="I75" s="182"/>
      <c r="J75" s="182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183"/>
      <c r="X75" s="183"/>
      <c r="Y75" s="39"/>
      <c r="Z75" s="39"/>
      <c r="AA75" s="39"/>
      <c r="AB75" s="39"/>
      <c r="AC75" s="39"/>
      <c r="AD75" s="39"/>
      <c r="AE75" s="39"/>
      <c r="AF75" s="39"/>
      <c r="AG75" s="39"/>
      <c r="AH75" s="75"/>
      <c r="AI75" s="8"/>
      <c r="AJ75" s="8"/>
      <c r="AK75" s="8"/>
      <c r="AL75" s="8"/>
      <c r="AM75" s="8"/>
      <c r="AN75" s="8"/>
    </row>
    <row r="76" spans="1:40" ht="16.5" customHeight="1" thickTop="1" thickBot="1">
      <c r="A76" s="113"/>
      <c r="B76" s="100">
        <v>1</v>
      </c>
      <c r="C76" s="101" t="s">
        <v>122</v>
      </c>
      <c r="D76" s="102" t="s">
        <v>70</v>
      </c>
      <c r="E76" s="100">
        <v>21</v>
      </c>
      <c r="F76" s="155"/>
      <c r="G76" s="155" t="s">
        <v>43</v>
      </c>
      <c r="H76" s="184">
        <v>60</v>
      </c>
      <c r="I76" s="156"/>
      <c r="J76" s="157"/>
      <c r="K76" s="157"/>
      <c r="L76" s="157"/>
      <c r="M76" s="157"/>
      <c r="N76" s="157">
        <v>60</v>
      </c>
      <c r="O76" s="254">
        <v>60</v>
      </c>
      <c r="P76" s="156"/>
      <c r="Q76" s="38"/>
      <c r="R76" s="49"/>
      <c r="S76" s="156"/>
      <c r="T76" s="38"/>
      <c r="U76" s="49"/>
      <c r="V76" s="156"/>
      <c r="W76" s="38"/>
      <c r="X76" s="49"/>
      <c r="Y76" s="156"/>
      <c r="Z76" s="38"/>
      <c r="AA76" s="49"/>
      <c r="AB76" s="156"/>
      <c r="AC76" s="38">
        <v>30</v>
      </c>
      <c r="AD76" s="49">
        <v>9</v>
      </c>
      <c r="AE76" s="156"/>
      <c r="AF76" s="38">
        <v>30</v>
      </c>
      <c r="AG76" s="49">
        <v>12</v>
      </c>
      <c r="AH76" s="75"/>
      <c r="AI76" s="8"/>
      <c r="AJ76" s="8"/>
      <c r="AK76" s="8"/>
      <c r="AL76" s="8"/>
      <c r="AM76" s="8"/>
      <c r="AN76" s="8"/>
    </row>
    <row r="77" spans="1:40" ht="16.5" customHeight="1" thickTop="1" thickBot="1">
      <c r="A77" s="113"/>
      <c r="B77" s="284" t="s">
        <v>15</v>
      </c>
      <c r="C77" s="285"/>
      <c r="D77" s="198"/>
      <c r="E77" s="51">
        <f>SUM(E75:E76)</f>
        <v>21</v>
      </c>
      <c r="F77" s="200"/>
      <c r="G77" s="201"/>
      <c r="H77" s="51">
        <f t="shared" ref="H77:AF77" si="12">SUM(H75:H76)</f>
        <v>60</v>
      </c>
      <c r="I77" s="202">
        <f t="shared" si="12"/>
        <v>0</v>
      </c>
      <c r="J77" s="203">
        <f t="shared" si="12"/>
        <v>0</v>
      </c>
      <c r="K77" s="203">
        <f t="shared" si="12"/>
        <v>0</v>
      </c>
      <c r="L77" s="203">
        <f t="shared" si="12"/>
        <v>0</v>
      </c>
      <c r="M77" s="203">
        <f t="shared" si="12"/>
        <v>0</v>
      </c>
      <c r="N77" s="203">
        <f t="shared" si="12"/>
        <v>60</v>
      </c>
      <c r="O77" s="256">
        <f t="shared" si="12"/>
        <v>60</v>
      </c>
      <c r="P77" s="202">
        <f t="shared" si="12"/>
        <v>0</v>
      </c>
      <c r="Q77" s="204">
        <f t="shared" si="12"/>
        <v>0</v>
      </c>
      <c r="R77" s="46">
        <f>SUM(R75:R76)</f>
        <v>0</v>
      </c>
      <c r="S77" s="202">
        <f t="shared" si="12"/>
        <v>0</v>
      </c>
      <c r="T77" s="204">
        <f t="shared" si="12"/>
        <v>0</v>
      </c>
      <c r="U77" s="46">
        <f>SUM(U75:U76)</f>
        <v>0</v>
      </c>
      <c r="V77" s="202">
        <f t="shared" si="12"/>
        <v>0</v>
      </c>
      <c r="W77" s="204">
        <f t="shared" si="12"/>
        <v>0</v>
      </c>
      <c r="X77" s="46">
        <f>SUM(X75:X76)</f>
        <v>0</v>
      </c>
      <c r="Y77" s="202">
        <f t="shared" si="12"/>
        <v>0</v>
      </c>
      <c r="Z77" s="204">
        <f t="shared" si="12"/>
        <v>0</v>
      </c>
      <c r="AA77" s="46">
        <f>SUM(AA75:AA76)</f>
        <v>0</v>
      </c>
      <c r="AB77" s="202">
        <f t="shared" si="12"/>
        <v>0</v>
      </c>
      <c r="AC77" s="204">
        <v>30</v>
      </c>
      <c r="AD77" s="51">
        <f t="shared" si="12"/>
        <v>9</v>
      </c>
      <c r="AE77" s="202">
        <f>SUM(AE75:AE76)</f>
        <v>0</v>
      </c>
      <c r="AF77" s="51">
        <f t="shared" si="12"/>
        <v>30</v>
      </c>
      <c r="AG77" s="51">
        <f>SUM(AG75:AG76)</f>
        <v>12</v>
      </c>
      <c r="AH77" s="75"/>
      <c r="AI77" s="8"/>
      <c r="AJ77" s="8"/>
      <c r="AK77" s="8"/>
      <c r="AL77" s="8"/>
      <c r="AM77" s="8"/>
      <c r="AN77" s="8"/>
    </row>
    <row r="78" spans="1:40" s="5" customFormat="1" ht="16.5" customHeight="1" thickTop="1" thickBot="1">
      <c r="A78" s="120"/>
      <c r="B78" s="277" t="s">
        <v>147</v>
      </c>
      <c r="C78" s="278"/>
      <c r="D78" s="278"/>
      <c r="E78" s="278"/>
      <c r="F78" s="205"/>
      <c r="G78" s="205"/>
      <c r="H78" s="205"/>
      <c r="I78" s="205"/>
      <c r="J78" s="20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206"/>
      <c r="X78" s="206"/>
      <c r="Y78" s="45"/>
      <c r="Z78" s="45"/>
      <c r="AA78" s="45"/>
      <c r="AB78" s="45"/>
      <c r="AC78" s="45"/>
      <c r="AD78" s="45"/>
      <c r="AE78" s="45"/>
      <c r="AF78" s="45"/>
      <c r="AG78" s="45"/>
      <c r="AH78" s="75"/>
      <c r="AI78" s="8"/>
      <c r="AJ78" s="8"/>
      <c r="AK78" s="8"/>
      <c r="AL78" s="8"/>
      <c r="AM78" s="8"/>
      <c r="AN78" s="8"/>
    </row>
    <row r="79" spans="1:40" s="5" customFormat="1" ht="17.100000000000001" customHeight="1" thickTop="1">
      <c r="A79" s="67"/>
      <c r="B79" s="100">
        <v>1</v>
      </c>
      <c r="C79" s="101" t="s">
        <v>42</v>
      </c>
      <c r="D79" s="102" t="s">
        <v>69</v>
      </c>
      <c r="E79" s="100">
        <v>1</v>
      </c>
      <c r="F79" s="155"/>
      <c r="G79" s="155" t="s">
        <v>32</v>
      </c>
      <c r="H79" s="184">
        <v>15</v>
      </c>
      <c r="I79" s="156"/>
      <c r="J79" s="157"/>
      <c r="K79" s="157"/>
      <c r="L79" s="157">
        <v>15</v>
      </c>
      <c r="M79" s="157"/>
      <c r="N79" s="157"/>
      <c r="O79" s="157"/>
      <c r="P79" s="156"/>
      <c r="Q79" s="38">
        <v>15</v>
      </c>
      <c r="R79" s="49">
        <v>1</v>
      </c>
      <c r="S79" s="156"/>
      <c r="T79" s="38"/>
      <c r="U79" s="49"/>
      <c r="V79" s="156"/>
      <c r="W79" s="38"/>
      <c r="X79" s="49"/>
      <c r="Y79" s="156"/>
      <c r="Z79" s="38"/>
      <c r="AA79" s="49"/>
      <c r="AB79" s="156"/>
      <c r="AC79" s="38"/>
      <c r="AD79" s="49"/>
      <c r="AE79" s="156"/>
      <c r="AF79" s="38"/>
      <c r="AG79" s="49"/>
      <c r="AH79" s="75"/>
      <c r="AI79" s="8"/>
      <c r="AJ79" s="8"/>
      <c r="AK79" s="8"/>
      <c r="AL79" s="8"/>
      <c r="AM79" s="8"/>
      <c r="AN79" s="8"/>
    </row>
    <row r="80" spans="1:40" s="5" customFormat="1" ht="17.100000000000001" customHeight="1">
      <c r="A80" s="67"/>
      <c r="B80" s="100">
        <v>2</v>
      </c>
      <c r="C80" s="101" t="s">
        <v>112</v>
      </c>
      <c r="D80" s="102" t="s">
        <v>72</v>
      </c>
      <c r="E80" s="100"/>
      <c r="F80" s="188"/>
      <c r="G80" s="155" t="s">
        <v>31</v>
      </c>
      <c r="H80" s="184">
        <v>30</v>
      </c>
      <c r="I80" s="110"/>
      <c r="J80" s="157">
        <v>30</v>
      </c>
      <c r="K80" s="166"/>
      <c r="L80" s="166"/>
      <c r="M80" s="166"/>
      <c r="N80" s="166"/>
      <c r="O80" s="166"/>
      <c r="P80" s="110"/>
      <c r="Q80" s="38"/>
      <c r="R80" s="49"/>
      <c r="S80" s="190"/>
      <c r="T80" s="192">
        <v>30</v>
      </c>
      <c r="U80" s="193"/>
      <c r="V80" s="190"/>
      <c r="W80" s="192"/>
      <c r="X80" s="193"/>
      <c r="Y80" s="190"/>
      <c r="Z80" s="192"/>
      <c r="AA80" s="193"/>
      <c r="AB80" s="190"/>
      <c r="AC80" s="192"/>
      <c r="AD80" s="193"/>
      <c r="AE80" s="190"/>
      <c r="AF80" s="192"/>
      <c r="AG80" s="193"/>
      <c r="AH80" s="75"/>
      <c r="AI80" s="8"/>
      <c r="AJ80" s="8"/>
      <c r="AK80" s="8"/>
      <c r="AL80" s="8"/>
      <c r="AM80" s="8"/>
      <c r="AN80" s="8"/>
    </row>
    <row r="81" spans="1:40" s="5" customFormat="1" ht="17.100000000000001" customHeight="1" thickBot="1">
      <c r="A81" s="67"/>
      <c r="B81" s="100">
        <v>3</v>
      </c>
      <c r="C81" s="185" t="s">
        <v>106</v>
      </c>
      <c r="D81" s="186" t="s">
        <v>123</v>
      </c>
      <c r="E81" s="187">
        <v>1</v>
      </c>
      <c r="F81" s="207"/>
      <c r="G81" s="188" t="s">
        <v>32</v>
      </c>
      <c r="H81" s="189">
        <v>5</v>
      </c>
      <c r="I81" s="190">
        <v>5</v>
      </c>
      <c r="J81" s="208"/>
      <c r="K81" s="191"/>
      <c r="L81" s="208"/>
      <c r="M81" s="208"/>
      <c r="N81" s="208"/>
      <c r="O81" s="208"/>
      <c r="P81" s="190">
        <v>5</v>
      </c>
      <c r="Q81" s="192"/>
      <c r="R81" s="193">
        <v>1</v>
      </c>
      <c r="S81" s="209"/>
      <c r="T81" s="210"/>
      <c r="U81" s="211"/>
      <c r="V81" s="209"/>
      <c r="W81" s="192"/>
      <c r="X81" s="193"/>
      <c r="Y81" s="190"/>
      <c r="Z81" s="192"/>
      <c r="AA81" s="193"/>
      <c r="AB81" s="190"/>
      <c r="AC81" s="192"/>
      <c r="AD81" s="193"/>
      <c r="AE81" s="190"/>
      <c r="AF81" s="192"/>
      <c r="AG81" s="193"/>
      <c r="AH81" s="75"/>
      <c r="AI81" s="8"/>
      <c r="AJ81" s="8"/>
      <c r="AK81" s="8"/>
      <c r="AL81" s="8"/>
      <c r="AM81" s="8"/>
      <c r="AN81" s="8"/>
    </row>
    <row r="82" spans="1:40" ht="17.100000000000001" customHeight="1" thickTop="1" thickBot="1">
      <c r="A82" s="113"/>
      <c r="B82" s="257" t="s">
        <v>15</v>
      </c>
      <c r="C82" s="258"/>
      <c r="D82" s="114"/>
      <c r="E82" s="115">
        <f>SUM(E79:E81)</f>
        <v>2</v>
      </c>
      <c r="F82" s="116"/>
      <c r="G82" s="150"/>
      <c r="H82" s="51">
        <f t="shared" ref="H82:AG82" si="13">SUM(H79:H81)</f>
        <v>50</v>
      </c>
      <c r="I82" s="50">
        <f t="shared" si="13"/>
        <v>5</v>
      </c>
      <c r="J82" s="47">
        <f t="shared" si="13"/>
        <v>30</v>
      </c>
      <c r="K82" s="47"/>
      <c r="L82" s="47">
        <f t="shared" si="13"/>
        <v>15</v>
      </c>
      <c r="M82" s="47">
        <f t="shared" si="13"/>
        <v>0</v>
      </c>
      <c r="N82" s="47">
        <f t="shared" si="13"/>
        <v>0</v>
      </c>
      <c r="O82" s="46">
        <f t="shared" si="13"/>
        <v>0</v>
      </c>
      <c r="P82" s="50">
        <f t="shared" si="13"/>
        <v>5</v>
      </c>
      <c r="Q82" s="46">
        <f t="shared" si="13"/>
        <v>15</v>
      </c>
      <c r="R82" s="46">
        <f>SUM(R79:R81)</f>
        <v>2</v>
      </c>
      <c r="S82" s="50">
        <f t="shared" si="13"/>
        <v>0</v>
      </c>
      <c r="T82" s="46">
        <v>30</v>
      </c>
      <c r="U82" s="46"/>
      <c r="V82" s="50">
        <f t="shared" si="13"/>
        <v>0</v>
      </c>
      <c r="W82" s="46">
        <f t="shared" si="13"/>
        <v>0</v>
      </c>
      <c r="X82" s="46">
        <f>SUM(X79:X81)</f>
        <v>0</v>
      </c>
      <c r="Y82" s="50">
        <f t="shared" si="13"/>
        <v>0</v>
      </c>
      <c r="Z82" s="46">
        <f t="shared" si="13"/>
        <v>0</v>
      </c>
      <c r="AA82" s="46">
        <f>SUM(AA79:AA81)</f>
        <v>0</v>
      </c>
      <c r="AB82" s="50">
        <f t="shared" si="13"/>
        <v>0</v>
      </c>
      <c r="AC82" s="46">
        <f t="shared" si="13"/>
        <v>0</v>
      </c>
      <c r="AD82" s="46">
        <f>SUM(AD79:AD81)</f>
        <v>0</v>
      </c>
      <c r="AE82" s="50">
        <f t="shared" si="13"/>
        <v>0</v>
      </c>
      <c r="AF82" s="46">
        <f>SUM(AF79:AF81)</f>
        <v>0</v>
      </c>
      <c r="AG82" s="46">
        <f t="shared" si="13"/>
        <v>0</v>
      </c>
      <c r="AH82" s="75"/>
      <c r="AI82" s="8"/>
      <c r="AJ82" s="8"/>
      <c r="AK82" s="8"/>
      <c r="AL82" s="8"/>
      <c r="AM82" s="8"/>
      <c r="AN82" s="8"/>
    </row>
    <row r="83" spans="1:40" ht="17.100000000000001" customHeight="1" thickTop="1" thickBot="1">
      <c r="A83" s="113"/>
      <c r="B83" s="277" t="s">
        <v>148</v>
      </c>
      <c r="C83" s="278"/>
      <c r="D83" s="278"/>
      <c r="E83" s="278"/>
      <c r="F83" s="205"/>
      <c r="G83" s="205"/>
      <c r="H83" s="205"/>
      <c r="I83" s="205"/>
      <c r="J83" s="20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206"/>
      <c r="X83" s="206"/>
      <c r="Y83" s="45"/>
      <c r="Z83" s="45"/>
      <c r="AA83" s="45"/>
      <c r="AB83" s="45"/>
      <c r="AC83" s="45"/>
      <c r="AD83" s="45"/>
      <c r="AE83" s="45"/>
      <c r="AF83" s="45"/>
      <c r="AG83" s="45"/>
      <c r="AH83" s="75"/>
      <c r="AI83" s="8"/>
      <c r="AJ83" s="8"/>
      <c r="AK83" s="8"/>
      <c r="AL83" s="8"/>
      <c r="AM83" s="8"/>
      <c r="AN83" s="8"/>
    </row>
    <row r="84" spans="1:40" ht="17.100000000000001" customHeight="1" thickTop="1">
      <c r="A84" s="113"/>
      <c r="B84" s="100">
        <v>1</v>
      </c>
      <c r="C84" s="101" t="s">
        <v>107</v>
      </c>
      <c r="D84" s="102" t="s">
        <v>104</v>
      </c>
      <c r="E84" s="100">
        <v>3</v>
      </c>
      <c r="F84" s="155"/>
      <c r="G84" s="155" t="s">
        <v>32</v>
      </c>
      <c r="H84" s="212">
        <v>30</v>
      </c>
      <c r="I84" s="156"/>
      <c r="J84" s="157"/>
      <c r="K84" s="157">
        <v>30</v>
      </c>
      <c r="L84" s="157"/>
      <c r="M84" s="157"/>
      <c r="N84" s="157"/>
      <c r="O84" s="254">
        <v>30</v>
      </c>
      <c r="P84" s="156"/>
      <c r="Q84" s="38">
        <v>30</v>
      </c>
      <c r="R84" s="49">
        <v>3</v>
      </c>
      <c r="S84" s="110"/>
      <c r="T84" s="111"/>
      <c r="U84" s="112"/>
      <c r="V84" s="110"/>
      <c r="W84" s="111"/>
      <c r="X84" s="112"/>
      <c r="Y84" s="110"/>
      <c r="Z84" s="111"/>
      <c r="AA84" s="112"/>
      <c r="AB84" s="110"/>
      <c r="AC84" s="111"/>
      <c r="AD84" s="112"/>
      <c r="AE84" s="110"/>
      <c r="AF84" s="111"/>
      <c r="AG84" s="112"/>
      <c r="AH84" s="75"/>
      <c r="AI84" s="8"/>
      <c r="AJ84" s="8"/>
      <c r="AK84" s="8"/>
      <c r="AL84" s="8"/>
      <c r="AM84" s="8"/>
      <c r="AN84" s="8"/>
    </row>
    <row r="85" spans="1:40" ht="17.100000000000001" customHeight="1" thickBot="1">
      <c r="A85" s="113"/>
      <c r="B85" s="100">
        <v>2</v>
      </c>
      <c r="C85" s="185" t="s">
        <v>116</v>
      </c>
      <c r="D85" s="186" t="s">
        <v>124</v>
      </c>
      <c r="E85" s="187">
        <v>3</v>
      </c>
      <c r="F85" s="207"/>
      <c r="G85" s="188" t="s">
        <v>32</v>
      </c>
      <c r="H85" s="189">
        <v>30</v>
      </c>
      <c r="I85" s="209"/>
      <c r="J85" s="208"/>
      <c r="K85" s="191">
        <v>30</v>
      </c>
      <c r="L85" s="208"/>
      <c r="M85" s="208"/>
      <c r="N85" s="208"/>
      <c r="O85" s="255">
        <v>30</v>
      </c>
      <c r="P85" s="209"/>
      <c r="Q85" s="192">
        <v>30</v>
      </c>
      <c r="R85" s="193">
        <v>3</v>
      </c>
      <c r="S85" s="209"/>
      <c r="T85" s="210"/>
      <c r="U85" s="211"/>
      <c r="V85" s="209"/>
      <c r="W85" s="210"/>
      <c r="X85" s="211"/>
      <c r="Y85" s="209"/>
      <c r="Z85" s="210"/>
      <c r="AA85" s="211"/>
      <c r="AB85" s="209"/>
      <c r="AC85" s="210"/>
      <c r="AD85" s="211"/>
      <c r="AE85" s="209"/>
      <c r="AF85" s="210"/>
      <c r="AG85" s="211"/>
      <c r="AH85" s="75"/>
      <c r="AI85" s="8"/>
      <c r="AJ85" s="8"/>
      <c r="AK85" s="8"/>
      <c r="AL85" s="8"/>
      <c r="AM85" s="8"/>
      <c r="AN85" s="8"/>
    </row>
    <row r="86" spans="1:40" s="5" customFormat="1" ht="24.75" hidden="1" customHeight="1" thickTop="1" thickBot="1">
      <c r="A86" s="120"/>
      <c r="B86" s="279" t="s">
        <v>115</v>
      </c>
      <c r="C86" s="280"/>
      <c r="D86" s="280"/>
      <c r="E86" s="280"/>
      <c r="F86" s="182"/>
      <c r="G86" s="182"/>
      <c r="H86" s="182"/>
      <c r="I86" s="182"/>
      <c r="J86" s="182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183"/>
      <c r="X86" s="183"/>
      <c r="Y86" s="39"/>
      <c r="Z86" s="39"/>
      <c r="AA86" s="39"/>
      <c r="AB86" s="39"/>
      <c r="AC86" s="39"/>
      <c r="AD86" s="39"/>
      <c r="AE86" s="39"/>
      <c r="AF86" s="39"/>
      <c r="AG86" s="39"/>
      <c r="AH86" s="75"/>
      <c r="AI86" s="8"/>
      <c r="AJ86" s="8"/>
      <c r="AK86" s="8"/>
      <c r="AL86" s="8"/>
      <c r="AM86" s="8"/>
      <c r="AN86" s="8"/>
    </row>
    <row r="87" spans="1:40" s="5" customFormat="1" ht="16.5" hidden="1" customHeight="1" thickTop="1">
      <c r="A87" s="67"/>
      <c r="B87" s="100">
        <v>1</v>
      </c>
      <c r="C87" s="101" t="s">
        <v>21</v>
      </c>
      <c r="D87" s="102" t="s">
        <v>71</v>
      </c>
      <c r="E87" s="100">
        <v>5</v>
      </c>
      <c r="F87" s="155"/>
      <c r="G87" s="155" t="s">
        <v>34</v>
      </c>
      <c r="H87" s="215">
        <f>SUM(I87:O87)</f>
        <v>0</v>
      </c>
      <c r="I87" s="156"/>
      <c r="J87" s="157"/>
      <c r="K87" s="157"/>
      <c r="L87" s="157"/>
      <c r="M87" s="157"/>
      <c r="N87" s="157"/>
      <c r="O87" s="157" t="s">
        <v>103</v>
      </c>
      <c r="P87" s="156"/>
      <c r="Q87" s="38"/>
      <c r="R87" s="49"/>
      <c r="S87" s="156"/>
      <c r="T87" s="38"/>
      <c r="U87" s="49"/>
      <c r="V87" s="156"/>
      <c r="W87" s="38"/>
      <c r="X87" s="49"/>
      <c r="Y87" s="156"/>
      <c r="Z87" s="38"/>
      <c r="AA87" s="49">
        <v>5</v>
      </c>
      <c r="AB87" s="156"/>
      <c r="AC87" s="38"/>
      <c r="AD87" s="49"/>
      <c r="AE87" s="156"/>
      <c r="AF87" s="38"/>
      <c r="AG87" s="49"/>
      <c r="AH87" s="75"/>
      <c r="AI87" s="8"/>
      <c r="AJ87" s="8"/>
      <c r="AK87" s="8"/>
      <c r="AL87" s="8"/>
      <c r="AM87" s="8"/>
      <c r="AN87" s="8"/>
    </row>
    <row r="88" spans="1:40" ht="16.5" hidden="1" customHeight="1" thickTop="1" thickBot="1">
      <c r="A88" s="113"/>
      <c r="B88" s="257" t="s">
        <v>15</v>
      </c>
      <c r="C88" s="258"/>
      <c r="D88" s="114"/>
      <c r="E88" s="115">
        <f>SUM(E87:E87)</f>
        <v>5</v>
      </c>
      <c r="F88" s="116"/>
      <c r="G88" s="150"/>
      <c r="H88" s="51">
        <f t="shared" ref="H88:AG88" si="14">SUM(H87:H87)</f>
        <v>0</v>
      </c>
      <c r="I88" s="50">
        <f t="shared" si="14"/>
        <v>0</v>
      </c>
      <c r="J88" s="47">
        <f t="shared" si="14"/>
        <v>0</v>
      </c>
      <c r="K88" s="47">
        <f t="shared" si="14"/>
        <v>0</v>
      </c>
      <c r="L88" s="47">
        <f t="shared" si="14"/>
        <v>0</v>
      </c>
      <c r="M88" s="47">
        <f t="shared" si="14"/>
        <v>0</v>
      </c>
      <c r="N88" s="47">
        <f t="shared" si="14"/>
        <v>0</v>
      </c>
      <c r="O88" s="46">
        <f t="shared" si="14"/>
        <v>0</v>
      </c>
      <c r="P88" s="50">
        <f t="shared" si="14"/>
        <v>0</v>
      </c>
      <c r="Q88" s="46">
        <f t="shared" si="14"/>
        <v>0</v>
      </c>
      <c r="R88" s="46">
        <f>SUM(R87:R87)</f>
        <v>0</v>
      </c>
      <c r="S88" s="50">
        <f t="shared" si="14"/>
        <v>0</v>
      </c>
      <c r="T88" s="46">
        <f t="shared" si="14"/>
        <v>0</v>
      </c>
      <c r="U88" s="46">
        <f>SUM(U87:U87)</f>
        <v>0</v>
      </c>
      <c r="V88" s="50">
        <f t="shared" si="14"/>
        <v>0</v>
      </c>
      <c r="W88" s="46">
        <f t="shared" si="14"/>
        <v>0</v>
      </c>
      <c r="X88" s="46">
        <f>SUM(X87:X87)</f>
        <v>0</v>
      </c>
      <c r="Y88" s="50">
        <f t="shared" si="14"/>
        <v>0</v>
      </c>
      <c r="Z88" s="46">
        <f t="shared" si="14"/>
        <v>0</v>
      </c>
      <c r="AA88" s="46">
        <f>SUM(AA87:AA87)</f>
        <v>5</v>
      </c>
      <c r="AB88" s="50">
        <f t="shared" si="14"/>
        <v>0</v>
      </c>
      <c r="AC88" s="46">
        <f t="shared" si="14"/>
        <v>0</v>
      </c>
      <c r="AD88" s="46">
        <f>SUM(AD87:AD87)</f>
        <v>0</v>
      </c>
      <c r="AE88" s="50">
        <f t="shared" si="14"/>
        <v>0</v>
      </c>
      <c r="AF88" s="46">
        <f>SUM(AF87:AF87)</f>
        <v>0</v>
      </c>
      <c r="AG88" s="46">
        <f t="shared" si="14"/>
        <v>0</v>
      </c>
      <c r="AH88" s="75"/>
      <c r="AI88" s="8"/>
      <c r="AJ88" s="8"/>
      <c r="AK88" s="8"/>
      <c r="AL88" s="8"/>
      <c r="AM88" s="8"/>
      <c r="AN88" s="8"/>
    </row>
    <row r="89" spans="1:40" ht="16.5" hidden="1" customHeight="1" thickTop="1" thickBot="1">
      <c r="A89" s="113"/>
      <c r="B89" s="279" t="s">
        <v>114</v>
      </c>
      <c r="C89" s="280"/>
      <c r="D89" s="280"/>
      <c r="E89" s="280"/>
      <c r="F89" s="205"/>
      <c r="G89" s="205"/>
      <c r="H89" s="205"/>
      <c r="I89" s="205"/>
      <c r="J89" s="20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206"/>
      <c r="X89" s="206"/>
      <c r="Y89" s="45"/>
      <c r="Z89" s="45"/>
      <c r="AA89" s="45"/>
      <c r="AB89" s="45"/>
      <c r="AC89" s="45"/>
      <c r="AD89" s="45"/>
      <c r="AE89" s="45"/>
      <c r="AF89" s="45"/>
      <c r="AG89" s="45"/>
      <c r="AH89" s="75"/>
      <c r="AI89" s="8"/>
      <c r="AJ89" s="8"/>
      <c r="AK89" s="8"/>
      <c r="AL89" s="8"/>
      <c r="AM89" s="8"/>
      <c r="AN89" s="8"/>
    </row>
    <row r="90" spans="1:40" ht="17.100000000000001" customHeight="1" thickTop="1" thickBot="1">
      <c r="A90" s="113"/>
      <c r="B90" s="257" t="s">
        <v>15</v>
      </c>
      <c r="C90" s="267"/>
      <c r="D90" s="213"/>
      <c r="E90" s="238">
        <v>3</v>
      </c>
      <c r="F90" s="214"/>
      <c r="G90" s="238">
        <f t="shared" ref="G90:AG90" si="15">SUM(G83:G85)</f>
        <v>0</v>
      </c>
      <c r="H90" s="238">
        <v>30</v>
      </c>
      <c r="I90" s="238">
        <f t="shared" si="15"/>
        <v>0</v>
      </c>
      <c r="J90" s="238">
        <f t="shared" si="15"/>
        <v>0</v>
      </c>
      <c r="K90" s="238">
        <v>30</v>
      </c>
      <c r="L90" s="238">
        <f t="shared" si="15"/>
        <v>0</v>
      </c>
      <c r="M90" s="238">
        <f t="shared" si="15"/>
        <v>0</v>
      </c>
      <c r="N90" s="238">
        <f t="shared" si="15"/>
        <v>0</v>
      </c>
      <c r="O90" s="238">
        <v>30</v>
      </c>
      <c r="P90" s="238">
        <f t="shared" si="15"/>
        <v>0</v>
      </c>
      <c r="Q90" s="238">
        <v>30</v>
      </c>
      <c r="R90" s="238">
        <v>3</v>
      </c>
      <c r="S90" s="238">
        <f t="shared" si="15"/>
        <v>0</v>
      </c>
      <c r="T90" s="238">
        <f t="shared" si="15"/>
        <v>0</v>
      </c>
      <c r="U90" s="238">
        <f t="shared" si="15"/>
        <v>0</v>
      </c>
      <c r="V90" s="238">
        <f t="shared" si="15"/>
        <v>0</v>
      </c>
      <c r="W90" s="238">
        <f t="shared" si="15"/>
        <v>0</v>
      </c>
      <c r="X90" s="238">
        <f t="shared" si="15"/>
        <v>0</v>
      </c>
      <c r="Y90" s="238">
        <f t="shared" si="15"/>
        <v>0</v>
      </c>
      <c r="Z90" s="238">
        <f t="shared" si="15"/>
        <v>0</v>
      </c>
      <c r="AA90" s="238">
        <f t="shared" si="15"/>
        <v>0</v>
      </c>
      <c r="AB90" s="238">
        <f t="shared" si="15"/>
        <v>0</v>
      </c>
      <c r="AC90" s="238">
        <f t="shared" si="15"/>
        <v>0</v>
      </c>
      <c r="AD90" s="238">
        <f t="shared" si="15"/>
        <v>0</v>
      </c>
      <c r="AE90" s="238">
        <f t="shared" si="15"/>
        <v>0</v>
      </c>
      <c r="AF90" s="238">
        <f t="shared" si="15"/>
        <v>0</v>
      </c>
      <c r="AG90" s="238">
        <f t="shared" si="15"/>
        <v>0</v>
      </c>
      <c r="AH90" s="75"/>
      <c r="AI90" s="8"/>
      <c r="AJ90" s="8"/>
      <c r="AK90" s="8"/>
      <c r="AL90" s="8"/>
      <c r="AM90" s="8"/>
      <c r="AN90" s="8"/>
    </row>
    <row r="91" spans="1:40" ht="16.5" customHeight="1" thickTop="1" thickBot="1">
      <c r="A91" s="113"/>
      <c r="B91" s="277" t="s">
        <v>150</v>
      </c>
      <c r="C91" s="278"/>
      <c r="D91" s="278"/>
      <c r="E91" s="278"/>
      <c r="F91" s="182"/>
      <c r="G91" s="182"/>
      <c r="H91" s="182"/>
      <c r="I91" s="182"/>
      <c r="J91" s="182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183"/>
      <c r="X91" s="183"/>
      <c r="Y91" s="39"/>
      <c r="Z91" s="39"/>
      <c r="AA91" s="39"/>
      <c r="AB91" s="39"/>
      <c r="AC91" s="39"/>
      <c r="AD91" s="39"/>
      <c r="AE91" s="39"/>
      <c r="AF91" s="39"/>
      <c r="AG91" s="39"/>
      <c r="AH91" s="75"/>
      <c r="AI91" s="8"/>
      <c r="AJ91" s="8"/>
      <c r="AK91" s="8"/>
      <c r="AL91" s="8"/>
      <c r="AM91" s="8"/>
      <c r="AN91" s="8"/>
    </row>
    <row r="92" spans="1:40" ht="16.5" customHeight="1" thickTop="1" thickBot="1">
      <c r="A92" s="113"/>
      <c r="B92" s="100">
        <v>1</v>
      </c>
      <c r="C92" s="101" t="s">
        <v>21</v>
      </c>
      <c r="D92" s="102" t="s">
        <v>71</v>
      </c>
      <c r="E92" s="100">
        <v>5</v>
      </c>
      <c r="F92" s="155"/>
      <c r="G92" s="155" t="s">
        <v>34</v>
      </c>
      <c r="H92" s="184"/>
      <c r="I92" s="156"/>
      <c r="J92" s="157"/>
      <c r="K92" s="157"/>
      <c r="L92" s="157"/>
      <c r="M92" s="157"/>
      <c r="N92" s="157"/>
      <c r="O92" s="157" t="s">
        <v>103</v>
      </c>
      <c r="P92" s="156"/>
      <c r="Q92" s="38"/>
      <c r="R92" s="49"/>
      <c r="S92" s="156"/>
      <c r="T92" s="38"/>
      <c r="U92" s="49"/>
      <c r="V92" s="156"/>
      <c r="W92" s="38"/>
      <c r="X92" s="49"/>
      <c r="Y92" s="156"/>
      <c r="Z92" s="38"/>
      <c r="AA92" s="49">
        <v>5</v>
      </c>
      <c r="AB92" s="156"/>
      <c r="AC92" s="38"/>
      <c r="AD92" s="49"/>
      <c r="AE92" s="156"/>
      <c r="AF92" s="38"/>
      <c r="AG92" s="49"/>
      <c r="AH92" s="75"/>
      <c r="AI92" s="8"/>
      <c r="AJ92" s="8"/>
      <c r="AK92" s="8"/>
      <c r="AL92" s="8"/>
      <c r="AM92" s="8"/>
      <c r="AN92" s="8"/>
    </row>
    <row r="93" spans="1:40" ht="16.5" customHeight="1" thickTop="1" thickBot="1">
      <c r="A93" s="113"/>
      <c r="B93" s="284" t="s">
        <v>15</v>
      </c>
      <c r="C93" s="285"/>
      <c r="D93" s="198"/>
      <c r="E93" s="51">
        <f>SUM(E91:E92)</f>
        <v>5</v>
      </c>
      <c r="F93" s="200"/>
      <c r="G93" s="201"/>
      <c r="H93" s="51">
        <f t="shared" ref="H93:AB93" si="16">SUM(H91:H92)</f>
        <v>0</v>
      </c>
      <c r="I93" s="202">
        <f t="shared" si="16"/>
        <v>0</v>
      </c>
      <c r="J93" s="203">
        <f t="shared" si="16"/>
        <v>0</v>
      </c>
      <c r="K93" s="203">
        <f t="shared" si="16"/>
        <v>0</v>
      </c>
      <c r="L93" s="203">
        <f t="shared" si="16"/>
        <v>0</v>
      </c>
      <c r="M93" s="203">
        <f t="shared" si="16"/>
        <v>0</v>
      </c>
      <c r="N93" s="203">
        <f t="shared" si="16"/>
        <v>0</v>
      </c>
      <c r="O93" s="204">
        <f t="shared" si="16"/>
        <v>0</v>
      </c>
      <c r="P93" s="202">
        <f t="shared" si="16"/>
        <v>0</v>
      </c>
      <c r="Q93" s="204">
        <f t="shared" si="16"/>
        <v>0</v>
      </c>
      <c r="R93" s="46">
        <f t="shared" si="16"/>
        <v>0</v>
      </c>
      <c r="S93" s="202">
        <f t="shared" si="16"/>
        <v>0</v>
      </c>
      <c r="T93" s="204">
        <f t="shared" si="16"/>
        <v>0</v>
      </c>
      <c r="U93" s="46">
        <f t="shared" si="16"/>
        <v>0</v>
      </c>
      <c r="V93" s="202">
        <f t="shared" si="16"/>
        <v>0</v>
      </c>
      <c r="W93" s="204">
        <f t="shared" si="16"/>
        <v>0</v>
      </c>
      <c r="X93" s="46">
        <f t="shared" si="16"/>
        <v>0</v>
      </c>
      <c r="Y93" s="202">
        <f t="shared" si="16"/>
        <v>0</v>
      </c>
      <c r="Z93" s="204">
        <f t="shared" si="16"/>
        <v>0</v>
      </c>
      <c r="AA93" s="46">
        <f t="shared" si="16"/>
        <v>5</v>
      </c>
      <c r="AB93" s="202">
        <f t="shared" si="16"/>
        <v>0</v>
      </c>
      <c r="AC93" s="204"/>
      <c r="AD93" s="51">
        <f>SUM(AD91:AD92)</f>
        <v>0</v>
      </c>
      <c r="AE93" s="202">
        <f>SUM(AE91:AE92)</f>
        <v>0</v>
      </c>
      <c r="AF93" s="51">
        <f>SUM(AF91:AF92)</f>
        <v>0</v>
      </c>
      <c r="AG93" s="51">
        <f>SUM(AG91:AG92)</f>
        <v>0</v>
      </c>
      <c r="AH93" s="75"/>
      <c r="AI93" s="8"/>
      <c r="AJ93" s="8"/>
      <c r="AK93" s="8"/>
      <c r="AL93" s="8"/>
      <c r="AM93" s="8"/>
      <c r="AN93" s="8"/>
    </row>
    <row r="94" spans="1:40" ht="17.100000000000001" customHeight="1" thickTop="1" thickBot="1">
      <c r="A94" s="67"/>
      <c r="B94" s="265"/>
      <c r="C94" s="266"/>
      <c r="D94" s="216"/>
      <c r="E94" s="238">
        <f>SUM(E93,E90,E82,E77,E74,E59,E52,E46,E40,E31,E25,E20,E17,E14,)</f>
        <v>180</v>
      </c>
      <c r="F94" s="300"/>
      <c r="G94" s="301"/>
      <c r="H94" s="51"/>
      <c r="I94" s="238">
        <f t="shared" ref="I94:AG94" si="17">SUM(I93,I90,I82,I77,I74,I59,I52,I46,I40,I31,I25,I20,I17,I14,)</f>
        <v>275</v>
      </c>
      <c r="J94" s="238">
        <f t="shared" si="17"/>
        <v>870</v>
      </c>
      <c r="K94" s="238">
        <f t="shared" si="17"/>
        <v>180</v>
      </c>
      <c r="L94" s="238">
        <f t="shared" si="17"/>
        <v>615</v>
      </c>
      <c r="M94" s="238">
        <f t="shared" si="17"/>
        <v>0</v>
      </c>
      <c r="N94" s="238">
        <f t="shared" si="17"/>
        <v>60</v>
      </c>
      <c r="O94" s="238">
        <f t="shared" si="17"/>
        <v>380</v>
      </c>
      <c r="P94" s="238">
        <f t="shared" si="17"/>
        <v>65</v>
      </c>
      <c r="Q94" s="238">
        <f t="shared" si="17"/>
        <v>310</v>
      </c>
      <c r="R94" s="238">
        <f t="shared" si="17"/>
        <v>30</v>
      </c>
      <c r="S94" s="238">
        <f t="shared" si="17"/>
        <v>60</v>
      </c>
      <c r="T94" s="238">
        <f t="shared" si="17"/>
        <v>335</v>
      </c>
      <c r="U94" s="238">
        <f t="shared" si="17"/>
        <v>30</v>
      </c>
      <c r="V94" s="238">
        <f t="shared" si="17"/>
        <v>105</v>
      </c>
      <c r="W94" s="238">
        <f t="shared" si="17"/>
        <v>290</v>
      </c>
      <c r="X94" s="238">
        <f t="shared" si="17"/>
        <v>30</v>
      </c>
      <c r="Y94" s="238">
        <f t="shared" si="17"/>
        <v>45</v>
      </c>
      <c r="Z94" s="238">
        <f t="shared" si="17"/>
        <v>260</v>
      </c>
      <c r="AA94" s="238">
        <f t="shared" si="17"/>
        <v>30</v>
      </c>
      <c r="AB94" s="238">
        <f t="shared" si="17"/>
        <v>0</v>
      </c>
      <c r="AC94" s="238">
        <f t="shared" si="17"/>
        <v>260</v>
      </c>
      <c r="AD94" s="238">
        <f t="shared" si="17"/>
        <v>30</v>
      </c>
      <c r="AE94" s="238">
        <f t="shared" si="17"/>
        <v>0</v>
      </c>
      <c r="AF94" s="238">
        <f t="shared" si="17"/>
        <v>270</v>
      </c>
      <c r="AG94" s="238">
        <f t="shared" si="17"/>
        <v>30</v>
      </c>
      <c r="AH94" s="75"/>
      <c r="AI94" s="8"/>
      <c r="AJ94" s="8"/>
      <c r="AK94" s="8"/>
      <c r="AL94" s="8"/>
      <c r="AM94" s="8"/>
      <c r="AN94" s="8"/>
    </row>
    <row r="95" spans="1:40" ht="17.100000000000001" customHeight="1" thickTop="1" thickBot="1">
      <c r="A95" s="67"/>
      <c r="B95" s="42"/>
      <c r="C95" s="42"/>
      <c r="D95" s="217"/>
      <c r="E95" s="42"/>
      <c r="F95" s="218"/>
      <c r="G95" s="218"/>
      <c r="H95" s="265">
        <v>2000</v>
      </c>
      <c r="I95" s="266"/>
      <c r="J95" s="42"/>
      <c r="K95" s="42"/>
      <c r="L95" s="42"/>
      <c r="M95" s="42"/>
      <c r="N95" s="42"/>
      <c r="O95" s="42"/>
      <c r="P95" s="43"/>
      <c r="Q95" s="44"/>
      <c r="R95" s="44"/>
      <c r="S95" s="44"/>
      <c r="T95" s="275"/>
      <c r="U95" s="266"/>
      <c r="V95" s="43"/>
      <c r="W95" s="44"/>
      <c r="X95" s="44"/>
      <c r="Y95" s="44"/>
      <c r="Z95" s="275"/>
      <c r="AA95" s="266"/>
      <c r="AB95" s="43"/>
      <c r="AC95" s="44"/>
      <c r="AD95" s="44"/>
      <c r="AE95" s="44"/>
      <c r="AF95" s="275"/>
      <c r="AG95" s="266"/>
      <c r="AH95" s="75"/>
      <c r="AI95" s="8"/>
      <c r="AJ95" s="8"/>
      <c r="AK95" s="8"/>
      <c r="AL95" s="8"/>
      <c r="AM95" s="8"/>
      <c r="AN95" s="8"/>
    </row>
    <row r="96" spans="1:40" ht="17.100000000000001" customHeight="1" thickTop="1" thickBot="1">
      <c r="A96" s="219"/>
      <c r="B96" s="220"/>
      <c r="C96" s="220"/>
      <c r="D96" s="221"/>
      <c r="E96" s="222"/>
      <c r="F96" s="222"/>
      <c r="G96" s="223"/>
      <c r="H96" s="224"/>
      <c r="I96" s="225"/>
      <c r="J96" s="226"/>
      <c r="K96" s="226"/>
      <c r="L96" s="226"/>
      <c r="M96" s="226"/>
      <c r="N96" s="226"/>
      <c r="O96" s="226"/>
      <c r="P96" s="259">
        <f>SUM(P94,Q94,S94,T94)</f>
        <v>770</v>
      </c>
      <c r="Q96" s="260"/>
      <c r="R96" s="260"/>
      <c r="S96" s="260"/>
      <c r="T96" s="260"/>
      <c r="U96" s="261"/>
      <c r="V96" s="259">
        <f>SUM(V94,W94,Y94,Z94)</f>
        <v>700</v>
      </c>
      <c r="W96" s="260"/>
      <c r="X96" s="260"/>
      <c r="Y96" s="260"/>
      <c r="Z96" s="260"/>
      <c r="AA96" s="261"/>
      <c r="AB96" s="259">
        <f>SUM(AB94,AC94,AE94,AF94)</f>
        <v>530</v>
      </c>
      <c r="AC96" s="260"/>
      <c r="AD96" s="260"/>
      <c r="AE96" s="260"/>
      <c r="AF96" s="260"/>
      <c r="AG96" s="261"/>
      <c r="AH96" s="75"/>
      <c r="AI96" s="8"/>
      <c r="AJ96" s="8"/>
      <c r="AK96" s="8"/>
      <c r="AL96" s="8"/>
      <c r="AM96" s="8"/>
      <c r="AN96" s="8"/>
    </row>
    <row r="97" spans="1:40" ht="17.100000000000001" customHeight="1" thickTop="1" thickBot="1">
      <c r="A97" s="219"/>
      <c r="B97" s="220"/>
      <c r="C97" s="220"/>
      <c r="D97" s="221"/>
      <c r="E97" s="222"/>
      <c r="F97" s="222"/>
      <c r="G97" s="223"/>
      <c r="H97" s="224"/>
      <c r="I97" s="225"/>
      <c r="J97" s="226"/>
      <c r="K97" s="226"/>
      <c r="L97" s="226"/>
      <c r="M97" s="226"/>
      <c r="N97" s="226"/>
      <c r="O97" s="226"/>
      <c r="P97" s="241"/>
      <c r="Q97" s="239"/>
      <c r="R97" s="239"/>
      <c r="S97" s="239"/>
      <c r="T97" s="239"/>
      <c r="U97" s="240"/>
      <c r="V97" s="228"/>
      <c r="W97" s="230"/>
      <c r="X97" s="230"/>
      <c r="Y97" s="230"/>
      <c r="Z97" s="227"/>
      <c r="AA97" s="229"/>
      <c r="AB97" s="228"/>
      <c r="AC97" s="230"/>
      <c r="AD97" s="230"/>
      <c r="AE97" s="230"/>
      <c r="AF97" s="230"/>
      <c r="AG97" s="231"/>
      <c r="AH97" s="75"/>
      <c r="AI97" s="8"/>
      <c r="AJ97" s="8"/>
      <c r="AK97" s="8"/>
      <c r="AL97" s="8"/>
      <c r="AM97" s="8"/>
      <c r="AN97" s="8"/>
    </row>
    <row r="98" spans="1:40" ht="28.5" customHeight="1" thickTop="1" thickBot="1">
      <c r="A98" s="29"/>
      <c r="B98" s="262" t="s">
        <v>149</v>
      </c>
      <c r="C98" s="263"/>
      <c r="D98" s="263"/>
      <c r="E98" s="263"/>
      <c r="F98" s="263"/>
      <c r="G98" s="263"/>
      <c r="H98" s="263"/>
      <c r="I98" s="263"/>
      <c r="J98" s="263"/>
      <c r="K98" s="263"/>
      <c r="L98" s="263"/>
      <c r="M98" s="263"/>
      <c r="N98" s="263"/>
      <c r="O98" s="264"/>
      <c r="P98" s="236">
        <v>1</v>
      </c>
      <c r="Q98" s="237">
        <v>11</v>
      </c>
      <c r="R98" s="237"/>
      <c r="S98" s="236">
        <v>3</v>
      </c>
      <c r="T98" s="237">
        <v>9</v>
      </c>
      <c r="U98" s="237"/>
      <c r="V98" s="236"/>
      <c r="W98" s="237">
        <v>8</v>
      </c>
      <c r="X98" s="237"/>
      <c r="Y98" s="236">
        <v>4</v>
      </c>
      <c r="Z98" s="237">
        <v>7</v>
      </c>
      <c r="AA98" s="237"/>
      <c r="AB98" s="236">
        <v>0</v>
      </c>
      <c r="AC98" s="237">
        <v>7</v>
      </c>
      <c r="AD98" s="237"/>
      <c r="AE98" s="236">
        <v>2</v>
      </c>
      <c r="AF98" s="237">
        <v>7</v>
      </c>
      <c r="AG98" s="237"/>
    </row>
    <row r="99" spans="1:40" ht="17.100000000000001" customHeight="1" thickTop="1">
      <c r="A99" s="219"/>
      <c r="B99" s="220"/>
      <c r="C99" s="220"/>
      <c r="D99" s="221"/>
      <c r="E99" s="222"/>
      <c r="F99" s="222"/>
      <c r="G99" s="223"/>
      <c r="H99" s="224"/>
      <c r="I99" s="225"/>
      <c r="J99" s="226"/>
      <c r="K99" s="226"/>
      <c r="L99" s="226"/>
      <c r="M99" s="226"/>
      <c r="N99" s="226"/>
      <c r="O99" s="226"/>
      <c r="P99" s="234"/>
      <c r="Q99" s="234"/>
      <c r="R99" s="235"/>
      <c r="S99" s="235"/>
      <c r="T99" s="235"/>
      <c r="U99" s="57"/>
      <c r="V99" s="235"/>
      <c r="W99" s="235"/>
      <c r="X99" s="235"/>
      <c r="Y99" s="235"/>
      <c r="Z99" s="234"/>
      <c r="AA99" s="234"/>
      <c r="AB99" s="235"/>
      <c r="AC99" s="235"/>
      <c r="AD99" s="235"/>
      <c r="AE99" s="235"/>
      <c r="AF99" s="235"/>
      <c r="AG99" s="235"/>
      <c r="AH99" s="75"/>
      <c r="AI99" s="8"/>
      <c r="AJ99" s="8"/>
      <c r="AK99" s="8"/>
      <c r="AL99" s="8"/>
      <c r="AM99" s="8"/>
      <c r="AN99" s="8"/>
    </row>
    <row r="100" spans="1:40" s="246" customFormat="1" ht="16.5" customHeight="1">
      <c r="A100" s="244"/>
      <c r="B100" s="249"/>
      <c r="C100" s="249"/>
      <c r="D100" s="249"/>
      <c r="E100" s="249"/>
      <c r="F100" s="249"/>
      <c r="G100" s="249"/>
      <c r="H100" s="249"/>
      <c r="I100" s="250"/>
      <c r="J100" s="250"/>
      <c r="K100" s="250"/>
      <c r="L100" s="250"/>
      <c r="M100" s="250"/>
      <c r="N100" s="250"/>
      <c r="O100" s="250"/>
      <c r="P100" s="250"/>
      <c r="Q100" s="250"/>
      <c r="R100" s="250"/>
      <c r="S100" s="250"/>
      <c r="T100" s="250"/>
      <c r="U100" s="250"/>
      <c r="V100" s="250"/>
      <c r="W100" s="250"/>
      <c r="X100" s="250"/>
      <c r="Y100" s="250"/>
      <c r="Z100" s="250"/>
      <c r="AA100" s="250"/>
      <c r="AB100" s="250"/>
      <c r="AC100" s="250"/>
      <c r="AD100" s="250"/>
      <c r="AE100" s="250"/>
      <c r="AF100" s="250"/>
      <c r="AG100" s="250"/>
    </row>
    <row r="101" spans="1:40" s="245" customFormat="1" ht="17.100000000000001" customHeight="1">
      <c r="A101" s="244"/>
      <c r="B101" s="249"/>
      <c r="C101" s="249"/>
      <c r="D101" s="249"/>
      <c r="E101" s="249"/>
      <c r="F101" s="249"/>
      <c r="G101" s="249"/>
      <c r="H101" s="249"/>
      <c r="I101" s="250"/>
      <c r="J101" s="250"/>
      <c r="K101" s="250"/>
      <c r="L101" s="250"/>
      <c r="M101" s="250"/>
      <c r="N101" s="250"/>
      <c r="O101" s="250"/>
      <c r="P101" s="250"/>
      <c r="Q101" s="250"/>
      <c r="R101" s="250"/>
      <c r="S101" s="250"/>
      <c r="T101" s="250"/>
      <c r="U101" s="250"/>
      <c r="V101" s="250"/>
      <c r="W101" s="250"/>
      <c r="X101" s="250"/>
      <c r="Y101" s="250"/>
      <c r="Z101" s="250"/>
      <c r="AA101" s="250"/>
      <c r="AB101" s="250"/>
      <c r="AC101" s="250"/>
      <c r="AD101" s="250"/>
      <c r="AE101" s="250"/>
      <c r="AF101" s="250"/>
      <c r="AG101" s="250"/>
    </row>
    <row r="102" spans="1:40" s="248" customFormat="1" ht="17.100000000000001" customHeight="1">
      <c r="A102" s="247"/>
      <c r="B102" s="249"/>
      <c r="C102" s="249"/>
      <c r="D102" s="249"/>
      <c r="E102" s="249"/>
      <c r="F102" s="249"/>
      <c r="G102" s="249"/>
      <c r="H102" s="249"/>
      <c r="I102" s="251"/>
      <c r="J102" s="251"/>
      <c r="K102" s="251"/>
      <c r="L102" s="251"/>
      <c r="M102" s="251"/>
      <c r="N102" s="251"/>
      <c r="O102" s="251"/>
      <c r="P102" s="251"/>
      <c r="Q102" s="251"/>
      <c r="R102" s="251"/>
      <c r="S102" s="251"/>
      <c r="T102" s="251"/>
      <c r="U102" s="251"/>
      <c r="V102" s="251"/>
      <c r="W102" s="251"/>
      <c r="X102" s="251"/>
      <c r="Y102" s="251"/>
      <c r="Z102" s="251"/>
      <c r="AA102" s="251"/>
      <c r="AB102" s="251"/>
      <c r="AC102" s="251"/>
      <c r="AD102" s="251"/>
      <c r="AE102" s="251"/>
      <c r="AF102" s="251"/>
      <c r="AG102" s="251"/>
    </row>
    <row r="103" spans="1:40" ht="17.100000000000001" customHeight="1">
      <c r="A103" s="5"/>
      <c r="B103" s="16"/>
      <c r="C103" s="7"/>
      <c r="G103" s="7"/>
      <c r="H103" s="15"/>
      <c r="I103" s="7"/>
      <c r="J103" s="7"/>
      <c r="K103" s="40"/>
      <c r="L103" s="13"/>
      <c r="M103" s="13"/>
      <c r="N103" s="13"/>
      <c r="O103" s="13"/>
      <c r="P103" s="13"/>
      <c r="Q103" s="13"/>
      <c r="R103" s="13"/>
      <c r="S103" s="30"/>
      <c r="T103" s="13"/>
      <c r="U103" s="13"/>
      <c r="V103" s="13"/>
      <c r="W103" s="13"/>
      <c r="X103" s="13"/>
      <c r="Y103" s="40"/>
      <c r="Z103" s="13"/>
      <c r="AA103" s="13"/>
      <c r="AB103" s="13"/>
      <c r="AC103" s="13"/>
      <c r="AD103" s="13"/>
      <c r="AE103" s="40"/>
      <c r="AF103" s="13"/>
      <c r="AG103" s="13"/>
      <c r="AH103" s="8"/>
      <c r="AI103" s="8"/>
      <c r="AJ103" s="8"/>
      <c r="AK103" s="8"/>
      <c r="AL103" s="8"/>
      <c r="AM103" s="8"/>
      <c r="AN103" s="8"/>
    </row>
    <row r="104" spans="1:40" ht="17.100000000000001" customHeight="1">
      <c r="A104" s="5"/>
      <c r="B104" s="16"/>
      <c r="C104" s="7"/>
      <c r="D104" s="6"/>
      <c r="E104" s="7"/>
      <c r="F104" s="7"/>
      <c r="G104" s="7"/>
      <c r="H104" s="15"/>
      <c r="I104" s="7"/>
      <c r="J104" s="7"/>
      <c r="K104" s="40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21"/>
      <c r="AI104" s="8"/>
      <c r="AJ104" s="8"/>
      <c r="AK104" s="8"/>
      <c r="AL104" s="8"/>
      <c r="AM104" s="8"/>
      <c r="AN104" s="8"/>
    </row>
    <row r="105" spans="1:40" ht="17.100000000000001" customHeight="1">
      <c r="A105" s="5"/>
      <c r="B105" s="16"/>
      <c r="C105" s="13"/>
      <c r="D105" s="6"/>
      <c r="E105" s="7"/>
      <c r="F105" s="7"/>
      <c r="G105" s="13"/>
      <c r="H105" s="15"/>
      <c r="I105" s="13"/>
      <c r="J105" s="13"/>
      <c r="K105" s="40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21"/>
    </row>
    <row r="106" spans="1:40" ht="17.100000000000001" customHeight="1">
      <c r="A106" s="5"/>
      <c r="B106" s="16"/>
      <c r="C106" s="7"/>
      <c r="D106" s="6"/>
      <c r="E106" s="7"/>
      <c r="F106" s="7"/>
      <c r="G106" s="13"/>
      <c r="H106" s="15"/>
      <c r="I106" s="13"/>
      <c r="J106" s="13"/>
      <c r="K106" s="40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21"/>
    </row>
    <row r="107" spans="1:40" ht="17.100000000000001" customHeight="1">
      <c r="A107" s="5"/>
      <c r="B107" s="16"/>
      <c r="C107" s="13"/>
      <c r="D107" s="14"/>
      <c r="E107" s="13"/>
      <c r="F107" s="13"/>
      <c r="G107" s="13"/>
      <c r="H107" s="15"/>
      <c r="I107" s="13"/>
      <c r="J107" s="13"/>
      <c r="K107" s="40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21"/>
    </row>
    <row r="108" spans="1:40" ht="17.100000000000001" customHeight="1">
      <c r="A108" s="5"/>
      <c r="B108" s="16"/>
      <c r="C108" s="13"/>
      <c r="D108" s="14"/>
      <c r="E108" s="13"/>
      <c r="F108" s="13"/>
      <c r="G108" s="13"/>
      <c r="H108" s="15"/>
      <c r="I108" s="13"/>
      <c r="J108" s="13"/>
      <c r="K108" s="40"/>
      <c r="L108" s="13"/>
      <c r="M108" s="13"/>
      <c r="N108" s="13"/>
      <c r="O108" s="13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21"/>
    </row>
    <row r="109" spans="1:40" ht="17.100000000000001" customHeight="1">
      <c r="A109" s="5"/>
      <c r="B109" s="19"/>
      <c r="C109" s="8"/>
      <c r="D109" s="14"/>
      <c r="E109" s="13"/>
      <c r="F109" s="13"/>
      <c r="G109" s="8"/>
      <c r="H109" s="20"/>
      <c r="I109" s="8"/>
      <c r="J109" s="8"/>
      <c r="K109" s="12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21"/>
    </row>
    <row r="110" spans="1:40" ht="17.100000000000001" customHeight="1">
      <c r="B110" s="19"/>
      <c r="C110" s="8"/>
      <c r="D110" s="14"/>
      <c r="E110" s="13"/>
      <c r="F110" s="8"/>
      <c r="G110" s="8"/>
      <c r="H110" s="20"/>
      <c r="I110" s="8"/>
      <c r="J110" s="8"/>
      <c r="K110" s="12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21"/>
    </row>
    <row r="111" spans="1:40" ht="17.100000000000001" customHeight="1">
      <c r="B111" s="19"/>
      <c r="C111" s="8"/>
      <c r="D111" s="14"/>
      <c r="E111" s="13"/>
      <c r="F111" s="8"/>
      <c r="G111" s="8"/>
      <c r="H111" s="20"/>
      <c r="I111" s="8"/>
      <c r="J111" s="8"/>
      <c r="K111" s="12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21"/>
    </row>
    <row r="112" spans="1:40" ht="17.100000000000001" customHeight="1">
      <c r="B112" s="19"/>
      <c r="C112" s="8"/>
      <c r="D112" s="14"/>
      <c r="E112" s="13"/>
      <c r="F112" s="8"/>
      <c r="G112" s="8"/>
      <c r="H112" s="20"/>
      <c r="I112" s="8"/>
      <c r="J112" s="8"/>
      <c r="K112" s="12"/>
      <c r="L112" s="8"/>
      <c r="M112" s="8"/>
      <c r="N112" s="8"/>
      <c r="O112" s="8"/>
      <c r="P112" s="5"/>
      <c r="Q112" s="5"/>
      <c r="R112" s="5"/>
      <c r="S112" s="5"/>
      <c r="T112" s="5"/>
      <c r="U112" s="5"/>
      <c r="V112" s="5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</row>
    <row r="113" spans="2:34" ht="17.100000000000001" customHeight="1">
      <c r="B113" s="22"/>
      <c r="C113" s="5"/>
      <c r="D113" s="14"/>
      <c r="E113" s="13"/>
      <c r="F113" s="8"/>
      <c r="G113" s="5"/>
      <c r="H113" s="20"/>
      <c r="I113" s="5"/>
      <c r="J113" s="5"/>
      <c r="K113" s="11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</row>
    <row r="114" spans="2:34" ht="17.100000000000001" customHeight="1">
      <c r="B114" s="22"/>
      <c r="C114" s="5"/>
      <c r="D114" s="23"/>
      <c r="E114" s="24"/>
      <c r="F114" s="5"/>
      <c r="G114" s="5"/>
      <c r="H114" s="20"/>
      <c r="I114" s="5"/>
      <c r="J114" s="5"/>
      <c r="K114" s="11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</row>
    <row r="115" spans="2:34" ht="17.100000000000001" customHeight="1">
      <c r="B115" s="22"/>
      <c r="C115" s="5"/>
      <c r="D115" s="23"/>
      <c r="E115" s="24"/>
      <c r="F115" s="5"/>
      <c r="G115" s="5"/>
      <c r="H115" s="20"/>
      <c r="I115" s="5"/>
      <c r="J115" s="5"/>
      <c r="K115" s="11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</row>
    <row r="116" spans="2:34" ht="17.100000000000001" customHeight="1">
      <c r="B116" s="22"/>
      <c r="C116" s="5"/>
      <c r="D116" s="23"/>
      <c r="E116" s="24"/>
      <c r="F116" s="5"/>
      <c r="G116" s="5"/>
      <c r="H116" s="20"/>
      <c r="I116" s="5"/>
      <c r="J116" s="5"/>
      <c r="K116" s="11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</row>
    <row r="117" spans="2:34" ht="17.100000000000001" customHeight="1">
      <c r="B117" s="22"/>
      <c r="C117" s="5"/>
      <c r="D117" s="23"/>
      <c r="E117" s="24"/>
      <c r="F117" s="5"/>
      <c r="G117" s="5"/>
      <c r="H117" s="20"/>
      <c r="I117" s="5"/>
      <c r="J117" s="5"/>
      <c r="K117" s="11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</row>
    <row r="118" spans="2:34" ht="17.100000000000001" customHeight="1">
      <c r="B118" s="22"/>
      <c r="C118" s="5"/>
      <c r="D118" s="23"/>
      <c r="E118" s="24"/>
      <c r="F118" s="5"/>
      <c r="G118" s="5"/>
      <c r="H118" s="20"/>
      <c r="I118" s="5"/>
      <c r="J118" s="5"/>
      <c r="K118" s="11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</row>
    <row r="119" spans="2:34" ht="17.100000000000001" customHeight="1">
      <c r="B119" s="22"/>
      <c r="C119" s="5"/>
      <c r="D119" s="23"/>
      <c r="E119" s="24"/>
      <c r="F119" s="5"/>
      <c r="G119" s="5"/>
      <c r="H119" s="20"/>
      <c r="I119" s="5"/>
      <c r="J119" s="5"/>
      <c r="K119" s="11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</row>
    <row r="120" spans="2:34" ht="17.100000000000001" customHeight="1">
      <c r="B120" s="22"/>
      <c r="C120" s="5"/>
      <c r="D120" s="23"/>
      <c r="E120" s="24"/>
      <c r="F120" s="5"/>
      <c r="G120" s="5"/>
      <c r="H120" s="20"/>
      <c r="I120" s="5"/>
      <c r="J120" s="5"/>
      <c r="K120" s="11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</row>
    <row r="121" spans="2:34" ht="17.100000000000001" customHeight="1">
      <c r="B121" s="22"/>
      <c r="C121" s="5"/>
      <c r="D121" s="23"/>
      <c r="E121" s="24"/>
      <c r="F121" s="5"/>
      <c r="G121" s="5"/>
      <c r="H121" s="20"/>
      <c r="I121" s="5"/>
      <c r="J121" s="5"/>
      <c r="K121" s="11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</row>
    <row r="122" spans="2:34" ht="17.100000000000001" customHeight="1">
      <c r="B122" s="22"/>
      <c r="C122" s="5"/>
      <c r="D122" s="23"/>
      <c r="E122" s="24"/>
      <c r="F122" s="5"/>
      <c r="G122" s="5"/>
      <c r="H122" s="20"/>
      <c r="I122" s="5"/>
      <c r="J122" s="5"/>
      <c r="K122" s="11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</row>
    <row r="123" spans="2:34" ht="17.100000000000001" customHeight="1">
      <c r="B123" s="22"/>
      <c r="C123" s="5"/>
      <c r="D123" s="23"/>
      <c r="E123" s="24"/>
      <c r="F123" s="5"/>
      <c r="G123" s="5"/>
      <c r="H123" s="20"/>
      <c r="I123" s="5"/>
      <c r="J123" s="5"/>
      <c r="K123" s="11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</row>
    <row r="124" spans="2:34" ht="17.100000000000001" customHeight="1">
      <c r="B124" s="22"/>
      <c r="C124" s="5"/>
      <c r="D124" s="23"/>
      <c r="E124" s="24"/>
      <c r="F124" s="5"/>
      <c r="G124" s="5"/>
      <c r="H124" s="20"/>
      <c r="I124" s="5"/>
      <c r="J124" s="5"/>
      <c r="K124" s="11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</row>
    <row r="125" spans="2:34" ht="17.100000000000001" customHeight="1">
      <c r="B125" s="22"/>
      <c r="C125" s="5"/>
      <c r="D125" s="23"/>
      <c r="E125" s="24"/>
      <c r="F125" s="5"/>
      <c r="G125" s="5"/>
      <c r="H125" s="20"/>
      <c r="I125" s="5"/>
      <c r="J125" s="5"/>
      <c r="K125" s="11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</row>
    <row r="126" spans="2:34" ht="17.100000000000001" customHeight="1">
      <c r="B126" s="22"/>
      <c r="C126" s="5"/>
      <c r="D126" s="23"/>
      <c r="E126" s="24"/>
      <c r="F126" s="5"/>
      <c r="G126" s="5"/>
      <c r="H126" s="20"/>
      <c r="I126" s="5"/>
      <c r="J126" s="5"/>
      <c r="K126" s="11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</row>
    <row r="127" spans="2:34" ht="17.100000000000001" customHeight="1">
      <c r="B127" s="22"/>
      <c r="C127" s="5"/>
      <c r="D127" s="23"/>
      <c r="E127" s="24"/>
      <c r="F127" s="5"/>
      <c r="G127" s="5"/>
      <c r="H127" s="20"/>
      <c r="I127" s="5"/>
      <c r="J127" s="5"/>
      <c r="K127" s="11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</row>
    <row r="128" spans="2:34" ht="17.100000000000001" customHeight="1">
      <c r="B128" s="22"/>
      <c r="C128" s="5"/>
      <c r="D128" s="23"/>
      <c r="E128" s="24"/>
      <c r="F128" s="5"/>
      <c r="G128" s="5"/>
      <c r="H128" s="20"/>
      <c r="I128" s="5"/>
      <c r="J128" s="5"/>
      <c r="K128" s="11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</row>
    <row r="129" spans="2:34" ht="17.100000000000001" customHeight="1">
      <c r="B129" s="22"/>
      <c r="C129" s="5"/>
      <c r="D129" s="23"/>
      <c r="E129" s="24"/>
      <c r="F129" s="5"/>
      <c r="G129" s="5"/>
      <c r="H129" s="20"/>
      <c r="I129" s="5"/>
      <c r="J129" s="5"/>
      <c r="K129" s="11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</row>
    <row r="130" spans="2:34" ht="17.100000000000001" customHeight="1">
      <c r="B130" s="22"/>
      <c r="C130" s="5"/>
      <c r="D130" s="23"/>
      <c r="E130" s="24"/>
      <c r="F130" s="5"/>
      <c r="G130" s="5"/>
      <c r="H130" s="20"/>
      <c r="I130" s="5"/>
      <c r="J130" s="5"/>
      <c r="K130" s="11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</row>
    <row r="131" spans="2:34" ht="17.100000000000001" customHeight="1">
      <c r="B131" s="22"/>
      <c r="C131" s="5"/>
      <c r="D131" s="23"/>
      <c r="E131" s="24"/>
      <c r="F131" s="5"/>
      <c r="G131" s="5"/>
      <c r="H131" s="20"/>
      <c r="I131" s="5"/>
      <c r="J131" s="5"/>
      <c r="K131" s="11"/>
      <c r="L131" s="5"/>
      <c r="M131" s="5"/>
      <c r="N131" s="5"/>
      <c r="O131" s="5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</row>
    <row r="132" spans="2:34" ht="17.100000000000001" customHeight="1">
      <c r="B132" s="25"/>
      <c r="C132" s="5"/>
      <c r="D132" s="23"/>
      <c r="E132" s="24"/>
      <c r="F132" s="5"/>
      <c r="G132" s="21"/>
      <c r="H132" s="20"/>
      <c r="I132" s="21"/>
      <c r="J132" s="21"/>
      <c r="K132" s="4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</row>
    <row r="133" spans="2:34" ht="17.100000000000001" customHeight="1">
      <c r="B133" s="25"/>
      <c r="C133" s="5"/>
      <c r="F133" s="21"/>
      <c r="G133" s="21"/>
      <c r="H133" s="20"/>
      <c r="I133" s="21"/>
      <c r="J133" s="21"/>
      <c r="K133" s="4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</row>
    <row r="134" spans="2:34" ht="17.100000000000001" customHeight="1">
      <c r="B134" s="25"/>
      <c r="C134" s="21"/>
      <c r="F134" s="21"/>
      <c r="G134" s="21"/>
      <c r="H134" s="20"/>
      <c r="I134" s="21"/>
      <c r="J134" s="21"/>
      <c r="K134" s="4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</row>
    <row r="135" spans="2:34" ht="17.100000000000001" customHeight="1">
      <c r="B135" s="25"/>
      <c r="C135" s="21"/>
      <c r="F135" s="21"/>
      <c r="G135" s="21"/>
      <c r="H135" s="20"/>
      <c r="I135" s="21"/>
      <c r="J135" s="21"/>
      <c r="K135" s="4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</row>
    <row r="136" spans="2:34" ht="17.100000000000001" customHeight="1">
      <c r="B136" s="25"/>
      <c r="C136" s="21"/>
      <c r="F136" s="21"/>
      <c r="G136" s="21"/>
      <c r="H136" s="20"/>
      <c r="I136" s="21"/>
      <c r="J136" s="21"/>
      <c r="K136" s="4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</row>
    <row r="137" spans="2:34" ht="17.100000000000001" customHeight="1">
      <c r="B137" s="25"/>
      <c r="C137" s="21"/>
      <c r="F137" s="21"/>
      <c r="G137" s="21"/>
      <c r="H137" s="20"/>
      <c r="I137" s="21"/>
      <c r="J137" s="21"/>
      <c r="K137" s="4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2:34" ht="17.100000000000001" customHeight="1">
      <c r="B138" s="25"/>
      <c r="C138" s="21"/>
      <c r="F138" s="21"/>
      <c r="G138" s="21"/>
      <c r="H138" s="20"/>
      <c r="I138" s="21"/>
      <c r="J138" s="21"/>
      <c r="K138" s="4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</row>
    <row r="139" spans="2:34" ht="17.100000000000001" customHeight="1">
      <c r="B139" s="25"/>
      <c r="C139" s="21"/>
      <c r="F139" s="21"/>
      <c r="G139" s="21"/>
      <c r="H139" s="20"/>
      <c r="I139" s="21"/>
      <c r="J139" s="21"/>
      <c r="K139" s="4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</row>
    <row r="140" spans="2:34" ht="17.100000000000001" customHeight="1">
      <c r="B140" s="25"/>
      <c r="C140" s="21"/>
      <c r="F140" s="21"/>
      <c r="G140" s="21"/>
      <c r="H140" s="20"/>
      <c r="I140" s="21"/>
      <c r="J140" s="21"/>
      <c r="K140" s="4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</row>
    <row r="141" spans="2:34" ht="17.100000000000001" customHeight="1">
      <c r="B141" s="25"/>
      <c r="C141" s="21"/>
      <c r="F141" s="21"/>
      <c r="G141" s="21"/>
      <c r="H141" s="20"/>
      <c r="I141" s="21"/>
      <c r="J141" s="21"/>
      <c r="K141" s="4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</row>
    <row r="142" spans="2:34" ht="17.100000000000001" customHeight="1">
      <c r="B142" s="25"/>
      <c r="C142" s="21"/>
      <c r="F142" s="21"/>
      <c r="G142" s="21"/>
      <c r="H142" s="20"/>
      <c r="I142" s="21"/>
      <c r="J142" s="21"/>
      <c r="K142" s="4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</row>
    <row r="143" spans="2:34" ht="17.100000000000001" customHeight="1">
      <c r="B143" s="25"/>
      <c r="C143" s="21"/>
      <c r="F143" s="21"/>
      <c r="G143" s="21"/>
      <c r="H143" s="20"/>
      <c r="I143" s="21"/>
      <c r="J143" s="21"/>
      <c r="K143" s="4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</row>
    <row r="144" spans="2:34" ht="17.100000000000001" customHeight="1">
      <c r="B144" s="25"/>
      <c r="C144" s="21"/>
      <c r="F144" s="21"/>
      <c r="G144" s="21"/>
      <c r="H144" s="20"/>
      <c r="I144" s="21"/>
      <c r="J144" s="21"/>
      <c r="K144" s="4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</row>
    <row r="145" spans="2:34" ht="17.100000000000001" customHeight="1">
      <c r="B145" s="25"/>
      <c r="C145" s="21"/>
      <c r="F145" s="21"/>
      <c r="G145" s="21"/>
      <c r="H145" s="20"/>
      <c r="I145" s="21"/>
      <c r="J145" s="21"/>
      <c r="K145" s="4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</row>
    <row r="146" spans="2:34" ht="17.100000000000001" customHeight="1">
      <c r="B146" s="25"/>
      <c r="C146" s="21"/>
      <c r="F146" s="21"/>
      <c r="G146" s="21"/>
      <c r="H146" s="20"/>
      <c r="I146" s="21"/>
      <c r="J146" s="21"/>
      <c r="K146" s="4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</row>
    <row r="147" spans="2:34" ht="17.100000000000001" customHeight="1">
      <c r="B147" s="25"/>
      <c r="C147" s="21"/>
      <c r="F147" s="21"/>
      <c r="G147" s="21"/>
      <c r="H147" s="20"/>
      <c r="I147" s="21"/>
      <c r="J147" s="21"/>
      <c r="K147" s="4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</row>
    <row r="148" spans="2:34" ht="17.100000000000001" customHeight="1">
      <c r="B148" s="25"/>
      <c r="C148" s="21"/>
      <c r="F148" s="21"/>
      <c r="G148" s="21"/>
      <c r="H148" s="20"/>
      <c r="I148" s="21"/>
      <c r="J148" s="21"/>
      <c r="K148" s="4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</row>
    <row r="149" spans="2:34">
      <c r="B149" s="25"/>
      <c r="C149" s="21"/>
      <c r="F149" s="21"/>
      <c r="G149" s="21"/>
      <c r="H149" s="20"/>
      <c r="I149" s="21"/>
      <c r="J149" s="21"/>
      <c r="K149" s="4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</row>
    <row r="150" spans="2:34">
      <c r="B150" s="25"/>
      <c r="C150" s="21"/>
      <c r="F150" s="21"/>
      <c r="G150" s="21"/>
      <c r="H150" s="20"/>
      <c r="I150" s="21"/>
      <c r="J150" s="21"/>
      <c r="K150" s="4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</row>
    <row r="151" spans="2:34">
      <c r="B151" s="25"/>
      <c r="C151" s="21"/>
      <c r="F151" s="21"/>
      <c r="G151" s="21"/>
      <c r="H151" s="20"/>
      <c r="I151" s="21"/>
      <c r="J151" s="21"/>
      <c r="K151" s="4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</row>
    <row r="152" spans="2:34">
      <c r="B152" s="25"/>
      <c r="C152" s="21"/>
      <c r="F152" s="21"/>
      <c r="G152" s="21"/>
      <c r="H152" s="20"/>
      <c r="I152" s="21"/>
      <c r="J152" s="21"/>
      <c r="K152" s="4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</row>
    <row r="153" spans="2:34">
      <c r="B153" s="25"/>
      <c r="C153" s="21"/>
      <c r="F153" s="21"/>
      <c r="G153" s="21"/>
      <c r="H153" s="20"/>
      <c r="I153" s="21"/>
      <c r="J153" s="21"/>
      <c r="K153" s="4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</row>
    <row r="154" spans="2:34">
      <c r="B154" s="25"/>
      <c r="C154" s="21"/>
      <c r="F154" s="21"/>
      <c r="G154" s="21"/>
      <c r="H154" s="20"/>
      <c r="I154" s="21"/>
      <c r="J154" s="21"/>
      <c r="K154" s="4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</row>
    <row r="155" spans="2:34">
      <c r="B155" s="25"/>
      <c r="C155" s="21"/>
      <c r="F155" s="21"/>
      <c r="G155" s="21"/>
      <c r="H155" s="20"/>
      <c r="I155" s="21"/>
      <c r="J155" s="21"/>
      <c r="K155" s="4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</row>
    <row r="156" spans="2:34">
      <c r="B156" s="25"/>
      <c r="C156" s="21"/>
      <c r="F156" s="21"/>
      <c r="G156" s="21"/>
      <c r="H156" s="20"/>
      <c r="I156" s="21"/>
      <c r="J156" s="21"/>
      <c r="K156" s="4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</row>
    <row r="157" spans="2:34">
      <c r="B157" s="25"/>
      <c r="C157" s="21"/>
      <c r="F157" s="21"/>
      <c r="G157" s="21"/>
      <c r="H157" s="20"/>
      <c r="I157" s="21"/>
      <c r="J157" s="21"/>
      <c r="K157" s="4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</row>
    <row r="158" spans="2:34">
      <c r="B158" s="25"/>
      <c r="C158" s="21"/>
      <c r="F158" s="21"/>
      <c r="G158" s="21"/>
      <c r="H158" s="20"/>
      <c r="I158" s="21"/>
      <c r="J158" s="21"/>
      <c r="K158" s="4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</row>
    <row r="159" spans="2:34">
      <c r="B159" s="25"/>
      <c r="C159" s="21"/>
      <c r="F159" s="21"/>
      <c r="G159" s="21"/>
      <c r="H159" s="20"/>
      <c r="I159" s="21"/>
      <c r="J159" s="21"/>
      <c r="K159" s="4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</row>
    <row r="160" spans="2:34">
      <c r="B160" s="25"/>
      <c r="C160" s="21"/>
      <c r="F160" s="21"/>
      <c r="G160" s="21"/>
      <c r="H160" s="20"/>
      <c r="I160" s="21"/>
      <c r="J160" s="21"/>
      <c r="K160" s="4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</row>
    <row r="161" spans="2:34">
      <c r="B161" s="25"/>
      <c r="C161" s="21"/>
      <c r="F161" s="21"/>
      <c r="G161" s="21"/>
      <c r="H161" s="20"/>
      <c r="I161" s="21"/>
      <c r="J161" s="21"/>
      <c r="K161" s="4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</row>
    <row r="162" spans="2:34">
      <c r="B162" s="25"/>
      <c r="C162" s="21"/>
      <c r="F162" s="21"/>
      <c r="G162" s="21"/>
      <c r="H162" s="20"/>
      <c r="I162" s="21"/>
      <c r="J162" s="21"/>
      <c r="K162" s="4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</row>
    <row r="163" spans="2:34">
      <c r="B163" s="25"/>
      <c r="C163" s="21"/>
      <c r="F163" s="21"/>
      <c r="G163" s="21"/>
      <c r="H163" s="20"/>
      <c r="I163" s="21"/>
      <c r="J163" s="21"/>
      <c r="K163" s="4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</row>
    <row r="164" spans="2:34">
      <c r="B164" s="25"/>
      <c r="C164" s="21"/>
      <c r="F164" s="21"/>
      <c r="G164" s="21"/>
      <c r="H164" s="20"/>
      <c r="I164" s="21"/>
      <c r="J164" s="21"/>
      <c r="K164" s="4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</row>
    <row r="165" spans="2:34">
      <c r="B165" s="25"/>
      <c r="C165" s="21"/>
      <c r="F165" s="21"/>
      <c r="G165" s="21"/>
      <c r="H165" s="20"/>
      <c r="I165" s="21"/>
      <c r="J165" s="21"/>
      <c r="K165" s="4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</row>
    <row r="166" spans="2:34">
      <c r="B166" s="25"/>
      <c r="C166" s="21"/>
      <c r="F166" s="21"/>
      <c r="G166" s="21"/>
      <c r="H166" s="20"/>
      <c r="I166" s="21"/>
      <c r="J166" s="21"/>
      <c r="K166" s="4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</row>
    <row r="167" spans="2:34">
      <c r="B167" s="25"/>
      <c r="C167" s="21"/>
      <c r="F167" s="21"/>
      <c r="G167" s="21"/>
      <c r="H167" s="20"/>
      <c r="I167" s="21"/>
      <c r="J167" s="21"/>
      <c r="K167" s="4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</row>
    <row r="168" spans="2:34">
      <c r="B168" s="25"/>
      <c r="C168" s="21"/>
      <c r="F168" s="21"/>
      <c r="G168" s="21"/>
      <c r="H168" s="20"/>
      <c r="I168" s="21"/>
      <c r="J168" s="21"/>
      <c r="K168" s="4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</row>
    <row r="169" spans="2:34">
      <c r="B169" s="25"/>
      <c r="C169" s="21"/>
      <c r="F169" s="21"/>
      <c r="G169" s="21"/>
      <c r="H169" s="20"/>
      <c r="I169" s="21"/>
      <c r="J169" s="21"/>
      <c r="K169" s="4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</row>
    <row r="170" spans="2:34">
      <c r="B170" s="25"/>
      <c r="C170" s="21"/>
      <c r="F170" s="21"/>
      <c r="G170" s="21"/>
      <c r="H170" s="20"/>
      <c r="I170" s="21"/>
      <c r="J170" s="21"/>
      <c r="K170" s="4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</row>
    <row r="171" spans="2:34">
      <c r="B171" s="25"/>
      <c r="C171" s="21"/>
      <c r="F171" s="21"/>
      <c r="G171" s="21"/>
      <c r="H171" s="20"/>
      <c r="I171" s="21"/>
      <c r="J171" s="21"/>
      <c r="K171" s="4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</row>
    <row r="172" spans="2:34">
      <c r="B172" s="25"/>
      <c r="C172" s="21"/>
      <c r="F172" s="21"/>
      <c r="G172" s="21"/>
      <c r="H172" s="20"/>
      <c r="I172" s="21"/>
      <c r="J172" s="21"/>
      <c r="K172" s="4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</row>
    <row r="173" spans="2:34">
      <c r="B173" s="25"/>
      <c r="C173" s="21"/>
      <c r="F173" s="21"/>
      <c r="G173" s="21"/>
      <c r="H173" s="20"/>
      <c r="I173" s="21"/>
      <c r="J173" s="21"/>
      <c r="K173" s="4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</row>
    <row r="174" spans="2:34">
      <c r="B174" s="25"/>
      <c r="C174" s="21"/>
      <c r="F174" s="21"/>
      <c r="G174" s="21"/>
      <c r="H174" s="20"/>
      <c r="I174" s="21"/>
      <c r="J174" s="21"/>
      <c r="K174" s="4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</row>
    <row r="175" spans="2:34">
      <c r="B175" s="25"/>
      <c r="C175" s="21"/>
      <c r="F175" s="21"/>
      <c r="G175" s="21"/>
      <c r="H175" s="20"/>
      <c r="I175" s="21"/>
      <c r="J175" s="21"/>
      <c r="K175" s="4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</row>
    <row r="176" spans="2:34">
      <c r="B176" s="25"/>
      <c r="C176" s="21"/>
      <c r="F176" s="21"/>
      <c r="G176" s="21"/>
      <c r="H176" s="20"/>
      <c r="I176" s="21"/>
      <c r="J176" s="21"/>
      <c r="K176" s="4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</row>
    <row r="177" spans="2:34">
      <c r="B177" s="25"/>
      <c r="C177" s="21"/>
      <c r="F177" s="21"/>
      <c r="G177" s="21"/>
      <c r="H177" s="20"/>
      <c r="I177" s="21"/>
      <c r="J177" s="21"/>
      <c r="K177" s="4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</row>
    <row r="178" spans="2:34">
      <c r="B178" s="25"/>
      <c r="C178" s="21"/>
      <c r="F178" s="21"/>
      <c r="G178" s="21"/>
      <c r="H178" s="20"/>
      <c r="I178" s="21"/>
      <c r="J178" s="21"/>
      <c r="K178" s="4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</row>
    <row r="179" spans="2:34">
      <c r="B179" s="25"/>
      <c r="C179" s="21"/>
      <c r="F179" s="21"/>
      <c r="G179" s="21"/>
      <c r="H179" s="20"/>
      <c r="I179" s="21"/>
      <c r="J179" s="21"/>
      <c r="K179" s="4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</row>
    <row r="180" spans="2:34">
      <c r="B180" s="25"/>
      <c r="C180" s="21"/>
      <c r="F180" s="21"/>
      <c r="G180" s="21"/>
      <c r="H180" s="20"/>
      <c r="I180" s="21"/>
      <c r="J180" s="21"/>
      <c r="K180" s="4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</row>
    <row r="181" spans="2:34">
      <c r="B181" s="25"/>
      <c r="C181" s="21"/>
      <c r="F181" s="21"/>
      <c r="G181" s="21"/>
      <c r="H181" s="20"/>
      <c r="I181" s="21"/>
      <c r="J181" s="21"/>
      <c r="K181" s="4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</row>
    <row r="182" spans="2:34">
      <c r="B182" s="25"/>
      <c r="C182" s="21"/>
      <c r="F182" s="21"/>
      <c r="G182" s="21"/>
      <c r="H182" s="20"/>
      <c r="I182" s="21"/>
      <c r="J182" s="21"/>
      <c r="K182" s="4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</row>
    <row r="183" spans="2:34">
      <c r="B183" s="25"/>
      <c r="C183" s="21"/>
      <c r="F183" s="21"/>
      <c r="G183" s="21"/>
      <c r="H183" s="20"/>
      <c r="I183" s="21"/>
      <c r="J183" s="21"/>
      <c r="K183" s="4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</row>
    <row r="184" spans="2:34">
      <c r="B184" s="25"/>
      <c r="C184" s="21"/>
      <c r="F184" s="21"/>
      <c r="G184" s="21"/>
      <c r="H184" s="20"/>
      <c r="I184" s="21"/>
      <c r="J184" s="21"/>
      <c r="K184" s="4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</row>
    <row r="185" spans="2:34">
      <c r="B185" s="25"/>
      <c r="C185" s="21"/>
      <c r="F185" s="21"/>
      <c r="G185" s="21"/>
      <c r="H185" s="20"/>
      <c r="I185" s="21"/>
      <c r="J185" s="21"/>
      <c r="K185" s="4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</row>
    <row r="186" spans="2:34">
      <c r="B186" s="25"/>
      <c r="C186" s="21"/>
      <c r="F186" s="21"/>
      <c r="G186" s="21"/>
      <c r="H186" s="20"/>
      <c r="I186" s="21"/>
      <c r="J186" s="21"/>
      <c r="K186" s="4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</row>
    <row r="187" spans="2:34">
      <c r="B187" s="25"/>
      <c r="C187" s="21"/>
      <c r="F187" s="21"/>
      <c r="G187" s="21"/>
      <c r="H187" s="20"/>
      <c r="I187" s="21"/>
      <c r="J187" s="21"/>
      <c r="K187" s="4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</row>
    <row r="188" spans="2:34">
      <c r="B188" s="25"/>
      <c r="C188" s="21"/>
      <c r="F188" s="21"/>
      <c r="G188" s="21"/>
      <c r="H188" s="20"/>
      <c r="I188" s="21"/>
      <c r="J188" s="21"/>
      <c r="K188" s="4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</row>
    <row r="189" spans="2:34">
      <c r="B189" s="25"/>
      <c r="C189" s="21"/>
      <c r="F189" s="21"/>
      <c r="G189" s="21"/>
      <c r="H189" s="20"/>
      <c r="I189" s="21"/>
      <c r="J189" s="21"/>
      <c r="K189" s="4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</row>
    <row r="190" spans="2:34">
      <c r="B190" s="25"/>
      <c r="C190" s="21"/>
      <c r="F190" s="21"/>
      <c r="G190" s="21"/>
      <c r="H190" s="20"/>
      <c r="I190" s="21"/>
      <c r="J190" s="21"/>
      <c r="K190" s="4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</row>
    <row r="191" spans="2:34">
      <c r="B191" s="25"/>
      <c r="C191" s="21"/>
      <c r="F191" s="21"/>
      <c r="G191" s="21"/>
      <c r="H191" s="20"/>
      <c r="I191" s="21"/>
      <c r="J191" s="21"/>
      <c r="K191" s="4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</row>
    <row r="192" spans="2:34">
      <c r="B192" s="25"/>
      <c r="C192" s="21"/>
      <c r="F192" s="21"/>
      <c r="G192" s="21"/>
      <c r="H192" s="20"/>
      <c r="I192" s="21"/>
      <c r="J192" s="21"/>
      <c r="K192" s="4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</row>
    <row r="193" spans="2:34">
      <c r="B193" s="25"/>
      <c r="C193" s="21"/>
      <c r="F193" s="21"/>
      <c r="G193" s="21"/>
      <c r="H193" s="20"/>
      <c r="I193" s="21"/>
      <c r="J193" s="21"/>
      <c r="K193" s="4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</row>
    <row r="194" spans="2:34">
      <c r="B194" s="25"/>
      <c r="C194" s="21"/>
      <c r="F194" s="21"/>
      <c r="G194" s="21"/>
      <c r="H194" s="20"/>
      <c r="I194" s="21"/>
      <c r="J194" s="21"/>
      <c r="K194" s="4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</row>
    <row r="195" spans="2:34">
      <c r="B195" s="25"/>
      <c r="C195" s="21"/>
      <c r="F195" s="21"/>
      <c r="G195" s="21"/>
      <c r="H195" s="20"/>
      <c r="I195" s="21"/>
      <c r="J195" s="21"/>
      <c r="K195" s="4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</row>
    <row r="196" spans="2:34">
      <c r="B196" s="25"/>
      <c r="C196" s="21"/>
      <c r="F196" s="21"/>
      <c r="G196" s="21"/>
      <c r="H196" s="20"/>
      <c r="I196" s="21"/>
      <c r="J196" s="21"/>
      <c r="K196" s="4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</row>
    <row r="197" spans="2:34">
      <c r="B197" s="25"/>
      <c r="C197" s="21"/>
      <c r="F197" s="21"/>
      <c r="G197" s="21"/>
      <c r="H197" s="20"/>
      <c r="I197" s="21"/>
      <c r="J197" s="21"/>
      <c r="K197" s="4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</row>
    <row r="198" spans="2:34">
      <c r="B198" s="25"/>
      <c r="C198" s="21"/>
      <c r="F198" s="21"/>
      <c r="G198" s="21"/>
      <c r="H198" s="20"/>
      <c r="I198" s="21"/>
      <c r="J198" s="21"/>
      <c r="K198" s="4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</row>
    <row r="199" spans="2:34">
      <c r="B199" s="25"/>
      <c r="C199" s="21"/>
      <c r="F199" s="21"/>
      <c r="G199" s="21"/>
      <c r="H199" s="20"/>
      <c r="I199" s="21"/>
      <c r="J199" s="21"/>
      <c r="K199" s="4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</row>
    <row r="200" spans="2:34">
      <c r="B200" s="25"/>
      <c r="C200" s="21"/>
      <c r="F200" s="21"/>
      <c r="G200" s="21"/>
      <c r="H200" s="20"/>
      <c r="I200" s="21"/>
      <c r="J200" s="21"/>
      <c r="K200" s="4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</row>
    <row r="201" spans="2:34">
      <c r="B201" s="25"/>
      <c r="C201" s="21"/>
      <c r="F201" s="21"/>
      <c r="G201" s="21"/>
      <c r="H201" s="20"/>
      <c r="I201" s="21"/>
      <c r="J201" s="21"/>
      <c r="K201" s="4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</row>
    <row r="202" spans="2:34">
      <c r="B202" s="25"/>
      <c r="C202" s="21"/>
      <c r="F202" s="21"/>
      <c r="G202" s="21"/>
      <c r="H202" s="20"/>
      <c r="I202" s="21"/>
      <c r="J202" s="21"/>
      <c r="K202" s="4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</row>
    <row r="203" spans="2:34">
      <c r="B203" s="25"/>
      <c r="C203" s="21"/>
      <c r="F203" s="21"/>
      <c r="G203" s="21"/>
      <c r="H203" s="20"/>
      <c r="I203" s="21"/>
      <c r="J203" s="21"/>
      <c r="K203" s="4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</row>
    <row r="204" spans="2:34">
      <c r="B204" s="25"/>
      <c r="C204" s="21"/>
      <c r="F204" s="21"/>
      <c r="G204" s="21"/>
      <c r="H204" s="20"/>
      <c r="I204" s="21"/>
      <c r="J204" s="21"/>
      <c r="K204" s="4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</row>
    <row r="205" spans="2:34">
      <c r="B205" s="25"/>
      <c r="C205" s="21"/>
      <c r="F205" s="21"/>
      <c r="G205" s="21"/>
      <c r="H205" s="20"/>
      <c r="I205" s="21"/>
      <c r="J205" s="21"/>
      <c r="K205" s="4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</row>
    <row r="206" spans="2:34">
      <c r="B206" s="25"/>
      <c r="C206" s="21"/>
      <c r="F206" s="21"/>
      <c r="G206" s="21"/>
      <c r="H206" s="20"/>
      <c r="I206" s="21"/>
      <c r="J206" s="21"/>
      <c r="K206" s="4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</row>
    <row r="207" spans="2:34">
      <c r="B207" s="25"/>
      <c r="C207" s="21"/>
      <c r="F207" s="21"/>
      <c r="G207" s="21"/>
      <c r="H207" s="20"/>
      <c r="I207" s="21"/>
      <c r="J207" s="21"/>
      <c r="K207" s="4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</row>
    <row r="208" spans="2:34">
      <c r="B208" s="25"/>
      <c r="C208" s="21"/>
      <c r="F208" s="21"/>
      <c r="G208" s="21"/>
      <c r="H208" s="20"/>
      <c r="I208" s="21"/>
      <c r="J208" s="21"/>
      <c r="K208" s="4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</row>
    <row r="209" spans="2:34">
      <c r="B209" s="25"/>
      <c r="C209" s="21"/>
      <c r="F209" s="21"/>
      <c r="G209" s="21"/>
      <c r="H209" s="20"/>
      <c r="I209" s="21"/>
      <c r="J209" s="21"/>
      <c r="K209" s="4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</row>
    <row r="210" spans="2:34">
      <c r="B210" s="25"/>
      <c r="C210" s="21"/>
      <c r="F210" s="21"/>
      <c r="G210" s="21"/>
      <c r="H210" s="20"/>
      <c r="I210" s="21"/>
      <c r="J210" s="21"/>
      <c r="K210" s="4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</row>
    <row r="211" spans="2:34">
      <c r="B211" s="25"/>
      <c r="C211" s="21"/>
      <c r="F211" s="21"/>
      <c r="G211" s="21"/>
      <c r="H211" s="20"/>
      <c r="I211" s="21"/>
      <c r="J211" s="21"/>
      <c r="K211" s="4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</row>
    <row r="212" spans="2:34">
      <c r="B212" s="25"/>
      <c r="C212" s="21"/>
      <c r="F212" s="21"/>
      <c r="G212" s="21"/>
      <c r="H212" s="20"/>
      <c r="I212" s="21"/>
      <c r="J212" s="21"/>
      <c r="K212" s="4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</row>
    <row r="213" spans="2:34">
      <c r="B213" s="25"/>
      <c r="C213" s="21"/>
      <c r="F213" s="21"/>
      <c r="G213" s="21"/>
      <c r="H213" s="20"/>
      <c r="I213" s="21"/>
      <c r="J213" s="21"/>
      <c r="K213" s="4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</row>
    <row r="214" spans="2:34">
      <c r="B214" s="25"/>
      <c r="C214" s="21"/>
      <c r="F214" s="21"/>
      <c r="G214" s="21"/>
      <c r="H214" s="20"/>
      <c r="I214" s="21"/>
      <c r="J214" s="21"/>
      <c r="K214" s="4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</row>
    <row r="215" spans="2:34">
      <c r="B215" s="25"/>
      <c r="C215" s="21"/>
      <c r="F215" s="21"/>
      <c r="G215" s="21"/>
      <c r="H215" s="20"/>
      <c r="I215" s="21"/>
      <c r="J215" s="21"/>
      <c r="K215" s="4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</row>
    <row r="216" spans="2:34">
      <c r="B216" s="25"/>
      <c r="C216" s="21"/>
      <c r="F216" s="21"/>
      <c r="G216" s="21"/>
      <c r="H216" s="20"/>
      <c r="I216" s="21"/>
      <c r="J216" s="21"/>
      <c r="K216" s="4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</row>
    <row r="217" spans="2:34">
      <c r="B217" s="25"/>
      <c r="C217" s="21"/>
      <c r="F217" s="21"/>
      <c r="G217" s="21"/>
      <c r="H217" s="20"/>
      <c r="I217" s="21"/>
      <c r="J217" s="21"/>
      <c r="K217" s="4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</row>
    <row r="218" spans="2:34">
      <c r="B218" s="25"/>
      <c r="C218" s="21"/>
      <c r="F218" s="21"/>
      <c r="G218" s="21"/>
      <c r="H218" s="20"/>
      <c r="I218" s="21"/>
      <c r="J218" s="21"/>
      <c r="K218" s="4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</row>
    <row r="219" spans="2:34">
      <c r="B219" s="25"/>
      <c r="C219" s="21"/>
      <c r="F219" s="21"/>
      <c r="G219" s="21"/>
      <c r="H219" s="20"/>
      <c r="I219" s="21"/>
      <c r="J219" s="21"/>
      <c r="K219" s="4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</row>
    <row r="220" spans="2:34">
      <c r="B220" s="25"/>
      <c r="C220" s="21"/>
      <c r="F220" s="21"/>
      <c r="G220" s="21"/>
      <c r="H220" s="20"/>
      <c r="I220" s="21"/>
      <c r="J220" s="21"/>
      <c r="K220" s="4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</row>
    <row r="221" spans="2:34">
      <c r="B221" s="25"/>
      <c r="C221" s="21"/>
      <c r="F221" s="21"/>
      <c r="G221" s="21"/>
      <c r="H221" s="20"/>
      <c r="I221" s="21"/>
      <c r="J221" s="21"/>
      <c r="K221" s="4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</row>
    <row r="222" spans="2:34">
      <c r="B222" s="25"/>
      <c r="C222" s="21"/>
      <c r="F222" s="21"/>
      <c r="G222" s="21"/>
      <c r="H222" s="20"/>
      <c r="I222" s="21"/>
      <c r="J222" s="21"/>
      <c r="K222" s="4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</row>
    <row r="223" spans="2:34">
      <c r="B223" s="25"/>
      <c r="C223" s="21"/>
      <c r="F223" s="21"/>
      <c r="G223" s="21"/>
      <c r="H223" s="20"/>
      <c r="I223" s="21"/>
      <c r="J223" s="21"/>
      <c r="K223" s="4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</row>
    <row r="224" spans="2:34">
      <c r="B224" s="25"/>
      <c r="C224" s="21"/>
      <c r="F224" s="21"/>
      <c r="G224" s="21"/>
      <c r="H224" s="20"/>
      <c r="I224" s="21"/>
      <c r="J224" s="21"/>
      <c r="K224" s="4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</row>
    <row r="225" spans="2:34">
      <c r="B225" s="25"/>
      <c r="C225" s="21"/>
      <c r="F225" s="21"/>
      <c r="G225" s="21"/>
      <c r="H225" s="20"/>
      <c r="I225" s="21"/>
      <c r="J225" s="21"/>
      <c r="K225" s="4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</row>
    <row r="226" spans="2:34">
      <c r="B226" s="25"/>
      <c r="C226" s="21"/>
      <c r="F226" s="21"/>
      <c r="G226" s="21"/>
      <c r="H226" s="20"/>
      <c r="I226" s="21"/>
      <c r="J226" s="21"/>
      <c r="K226" s="4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</row>
    <row r="227" spans="2:34">
      <c r="B227" s="25"/>
      <c r="C227" s="21"/>
      <c r="F227" s="21"/>
      <c r="G227" s="21"/>
      <c r="H227" s="20"/>
      <c r="I227" s="21"/>
      <c r="J227" s="21"/>
      <c r="K227" s="4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</row>
    <row r="228" spans="2:34">
      <c r="B228" s="25"/>
      <c r="C228" s="21"/>
      <c r="F228" s="21"/>
      <c r="G228" s="21"/>
      <c r="H228" s="20"/>
      <c r="I228" s="21"/>
      <c r="J228" s="21"/>
      <c r="K228" s="4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</row>
    <row r="229" spans="2:34">
      <c r="B229" s="25"/>
      <c r="C229" s="21"/>
      <c r="F229" s="21"/>
      <c r="G229" s="21"/>
      <c r="H229" s="20"/>
      <c r="I229" s="21"/>
      <c r="J229" s="21"/>
      <c r="K229" s="4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</row>
    <row r="230" spans="2:34">
      <c r="B230" s="25"/>
      <c r="C230" s="21"/>
      <c r="F230" s="21"/>
      <c r="G230" s="21"/>
      <c r="H230" s="20"/>
      <c r="I230" s="21"/>
      <c r="J230" s="21"/>
      <c r="K230" s="4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</row>
    <row r="231" spans="2:34">
      <c r="B231" s="25"/>
      <c r="C231" s="21"/>
      <c r="F231" s="21"/>
      <c r="G231" s="21"/>
      <c r="H231" s="20"/>
      <c r="I231" s="21"/>
      <c r="J231" s="21"/>
      <c r="K231" s="4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</row>
    <row r="232" spans="2:34">
      <c r="B232" s="25"/>
      <c r="C232" s="21"/>
      <c r="F232" s="21"/>
      <c r="G232" s="21"/>
      <c r="H232" s="20"/>
      <c r="I232" s="21"/>
      <c r="J232" s="21"/>
      <c r="K232" s="4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</row>
    <row r="233" spans="2:34">
      <c r="B233" s="25"/>
      <c r="C233" s="21"/>
      <c r="F233" s="21"/>
      <c r="G233" s="21"/>
      <c r="H233" s="20"/>
      <c r="I233" s="21"/>
      <c r="J233" s="21"/>
      <c r="K233" s="4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</row>
    <row r="234" spans="2:34">
      <c r="B234" s="25"/>
      <c r="C234" s="21"/>
      <c r="F234" s="21"/>
      <c r="G234" s="21"/>
      <c r="H234" s="20"/>
      <c r="I234" s="21"/>
      <c r="J234" s="21"/>
      <c r="K234" s="4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</row>
    <row r="235" spans="2:34">
      <c r="B235" s="25"/>
      <c r="C235" s="21"/>
      <c r="F235" s="21"/>
      <c r="G235" s="21"/>
      <c r="H235" s="20"/>
      <c r="I235" s="21"/>
      <c r="J235" s="21"/>
      <c r="K235" s="4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</row>
    <row r="236" spans="2:34">
      <c r="B236" s="25"/>
      <c r="C236" s="21"/>
      <c r="F236" s="21"/>
      <c r="G236" s="21"/>
      <c r="H236" s="20"/>
      <c r="I236" s="21"/>
      <c r="J236" s="21"/>
      <c r="K236" s="4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</row>
    <row r="237" spans="2:34">
      <c r="B237" s="25"/>
      <c r="C237" s="21"/>
      <c r="F237" s="21"/>
      <c r="G237" s="21"/>
      <c r="H237" s="20"/>
      <c r="I237" s="21"/>
      <c r="J237" s="21"/>
      <c r="K237" s="4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</row>
    <row r="238" spans="2:34">
      <c r="B238" s="25"/>
      <c r="C238" s="21"/>
      <c r="F238" s="21"/>
      <c r="G238" s="21"/>
      <c r="H238" s="20"/>
      <c r="I238" s="21"/>
      <c r="J238" s="21"/>
      <c r="K238" s="4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</row>
    <row r="239" spans="2:34">
      <c r="B239" s="25"/>
      <c r="C239" s="21"/>
      <c r="F239" s="21"/>
      <c r="G239" s="21"/>
      <c r="H239" s="20"/>
      <c r="I239" s="21"/>
      <c r="J239" s="21"/>
      <c r="K239" s="4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</row>
    <row r="240" spans="2:34">
      <c r="B240" s="25"/>
      <c r="C240" s="21"/>
      <c r="F240" s="21"/>
      <c r="G240" s="21"/>
      <c r="H240" s="20"/>
      <c r="I240" s="21"/>
      <c r="J240" s="21"/>
      <c r="K240" s="4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</row>
    <row r="241" spans="2:34">
      <c r="B241" s="25"/>
      <c r="C241" s="21"/>
      <c r="F241" s="21"/>
      <c r="G241" s="21"/>
      <c r="H241" s="20"/>
      <c r="I241" s="21"/>
      <c r="J241" s="21"/>
      <c r="K241" s="4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</row>
    <row r="242" spans="2:34">
      <c r="B242" s="25"/>
      <c r="C242" s="21"/>
      <c r="F242" s="21"/>
      <c r="G242" s="21"/>
      <c r="H242" s="20"/>
      <c r="I242" s="21"/>
      <c r="J242" s="21"/>
      <c r="K242" s="4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</row>
    <row r="243" spans="2:34">
      <c r="B243" s="25"/>
      <c r="C243" s="21"/>
      <c r="F243" s="21"/>
      <c r="G243" s="21"/>
      <c r="H243" s="20"/>
      <c r="I243" s="21"/>
      <c r="J243" s="21"/>
      <c r="K243" s="4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</row>
    <row r="244" spans="2:34">
      <c r="B244" s="25"/>
      <c r="C244" s="21"/>
      <c r="F244" s="21"/>
      <c r="G244" s="21"/>
      <c r="H244" s="20"/>
      <c r="I244" s="21"/>
      <c r="J244" s="21"/>
      <c r="K244" s="4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</row>
    <row r="245" spans="2:34">
      <c r="B245" s="25"/>
      <c r="C245" s="21"/>
      <c r="F245" s="21"/>
      <c r="G245" s="21"/>
      <c r="H245" s="20"/>
      <c r="I245" s="21"/>
      <c r="J245" s="21"/>
      <c r="K245" s="4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</row>
    <row r="246" spans="2:34">
      <c r="B246" s="25"/>
      <c r="C246" s="21"/>
      <c r="F246" s="21"/>
      <c r="G246" s="21"/>
      <c r="H246" s="20"/>
      <c r="I246" s="21"/>
      <c r="J246" s="21"/>
      <c r="K246" s="4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</row>
    <row r="247" spans="2:34">
      <c r="B247" s="25"/>
      <c r="C247" s="21"/>
      <c r="F247" s="21"/>
      <c r="G247" s="21"/>
      <c r="H247" s="20"/>
      <c r="I247" s="21"/>
      <c r="J247" s="21"/>
      <c r="K247" s="4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</row>
    <row r="248" spans="2:34">
      <c r="B248" s="25"/>
      <c r="C248" s="21"/>
      <c r="F248" s="21"/>
      <c r="G248" s="21"/>
      <c r="H248" s="20"/>
      <c r="I248" s="21"/>
      <c r="J248" s="21"/>
      <c r="K248" s="4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</row>
    <row r="249" spans="2:34">
      <c r="B249" s="25"/>
      <c r="C249" s="21"/>
      <c r="F249" s="21"/>
      <c r="G249" s="21"/>
      <c r="H249" s="20"/>
      <c r="I249" s="21"/>
      <c r="J249" s="21"/>
      <c r="K249" s="4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</row>
    <row r="250" spans="2:34">
      <c r="B250" s="25"/>
      <c r="C250" s="21"/>
      <c r="F250" s="21"/>
      <c r="G250" s="21"/>
      <c r="H250" s="20"/>
      <c r="I250" s="21"/>
      <c r="J250" s="21"/>
      <c r="K250" s="4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</row>
    <row r="251" spans="2:34">
      <c r="B251" s="25"/>
      <c r="C251" s="21"/>
      <c r="F251" s="21"/>
      <c r="G251" s="21"/>
      <c r="H251" s="20"/>
      <c r="I251" s="21"/>
      <c r="J251" s="21"/>
      <c r="K251" s="4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</row>
    <row r="252" spans="2:34">
      <c r="B252" s="25"/>
      <c r="C252" s="21"/>
      <c r="F252" s="21"/>
      <c r="G252" s="21"/>
      <c r="H252" s="20"/>
      <c r="I252" s="21"/>
      <c r="J252" s="21"/>
      <c r="K252" s="4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</row>
    <row r="253" spans="2:34">
      <c r="B253" s="25"/>
      <c r="C253" s="21"/>
      <c r="F253" s="21"/>
      <c r="G253" s="21"/>
      <c r="H253" s="20"/>
      <c r="I253" s="21"/>
      <c r="J253" s="21"/>
      <c r="K253" s="4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</row>
    <row r="254" spans="2:34">
      <c r="B254" s="25"/>
      <c r="C254" s="21"/>
      <c r="F254" s="21"/>
      <c r="G254" s="21"/>
      <c r="H254" s="20"/>
      <c r="I254" s="21"/>
      <c r="J254" s="21"/>
      <c r="K254" s="4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</row>
    <row r="255" spans="2:34">
      <c r="B255" s="25"/>
      <c r="C255" s="21"/>
      <c r="F255" s="21"/>
      <c r="G255" s="21"/>
      <c r="H255" s="20"/>
      <c r="I255" s="21"/>
      <c r="J255" s="21"/>
      <c r="K255" s="4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</row>
    <row r="256" spans="2:34">
      <c r="B256" s="25"/>
      <c r="C256" s="21"/>
      <c r="F256" s="21"/>
      <c r="G256" s="21"/>
      <c r="H256" s="20"/>
      <c r="I256" s="21"/>
      <c r="J256" s="21"/>
      <c r="K256" s="4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</row>
    <row r="257" spans="2:34">
      <c r="B257" s="25"/>
      <c r="C257" s="21"/>
      <c r="F257" s="21"/>
      <c r="G257" s="21"/>
      <c r="H257" s="20"/>
      <c r="I257" s="21"/>
      <c r="J257" s="21"/>
      <c r="K257" s="4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</row>
    <row r="258" spans="2:34">
      <c r="B258" s="25"/>
      <c r="C258" s="21"/>
      <c r="F258" s="21"/>
      <c r="G258" s="21"/>
      <c r="H258" s="20"/>
      <c r="I258" s="21"/>
      <c r="J258" s="21"/>
      <c r="K258" s="4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</row>
    <row r="259" spans="2:34">
      <c r="B259" s="25"/>
      <c r="C259" s="21"/>
      <c r="F259" s="21"/>
      <c r="G259" s="21"/>
      <c r="H259" s="20"/>
      <c r="I259" s="21"/>
      <c r="J259" s="21"/>
      <c r="K259" s="4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</row>
    <row r="260" spans="2:34">
      <c r="B260" s="25"/>
      <c r="C260" s="21"/>
      <c r="F260" s="21"/>
      <c r="G260" s="21"/>
      <c r="H260" s="20"/>
      <c r="I260" s="21"/>
      <c r="J260" s="21"/>
      <c r="K260" s="4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</row>
    <row r="261" spans="2:34">
      <c r="B261" s="25"/>
      <c r="C261" s="21"/>
      <c r="F261" s="21"/>
      <c r="G261" s="21"/>
      <c r="H261" s="20"/>
      <c r="I261" s="21"/>
      <c r="J261" s="21"/>
      <c r="K261" s="4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</row>
    <row r="262" spans="2:34">
      <c r="B262" s="25"/>
      <c r="C262" s="21"/>
      <c r="F262" s="21"/>
      <c r="G262" s="21"/>
      <c r="H262" s="20"/>
      <c r="I262" s="21"/>
      <c r="J262" s="21"/>
      <c r="K262" s="4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</row>
    <row r="263" spans="2:34">
      <c r="B263" s="25"/>
      <c r="C263" s="21"/>
      <c r="F263" s="21"/>
      <c r="G263" s="21"/>
      <c r="H263" s="21"/>
      <c r="I263" s="21"/>
      <c r="J263" s="21"/>
      <c r="K263" s="4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</row>
    <row r="264" spans="2:34">
      <c r="B264" s="25"/>
      <c r="C264" s="21"/>
      <c r="F264" s="21"/>
      <c r="G264" s="21"/>
      <c r="H264" s="21"/>
      <c r="I264" s="21"/>
      <c r="J264" s="21"/>
      <c r="K264" s="4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</row>
    <row r="265" spans="2:34">
      <c r="B265" s="25"/>
      <c r="C265" s="21"/>
      <c r="F265" s="21"/>
      <c r="G265" s="21"/>
      <c r="H265" s="21"/>
      <c r="I265" s="21"/>
      <c r="J265" s="21"/>
      <c r="K265" s="4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</row>
    <row r="266" spans="2:34">
      <c r="B266" s="25"/>
      <c r="C266" s="21"/>
      <c r="F266" s="21"/>
      <c r="G266" s="21"/>
      <c r="H266" s="21"/>
      <c r="I266" s="21"/>
      <c r="J266" s="21"/>
      <c r="K266" s="4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</row>
    <row r="267" spans="2:34">
      <c r="B267" s="25"/>
      <c r="C267" s="21"/>
      <c r="F267" s="21"/>
      <c r="G267" s="21"/>
      <c r="H267" s="21"/>
      <c r="I267" s="21"/>
      <c r="J267" s="21"/>
      <c r="K267" s="4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</row>
    <row r="268" spans="2:34">
      <c r="B268" s="25"/>
      <c r="C268" s="21"/>
      <c r="F268" s="21"/>
      <c r="G268" s="21"/>
      <c r="H268" s="21"/>
      <c r="I268" s="21"/>
      <c r="J268" s="21"/>
      <c r="K268" s="4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</row>
    <row r="269" spans="2:34">
      <c r="B269" s="25"/>
      <c r="C269" s="21"/>
      <c r="F269" s="21"/>
      <c r="G269" s="21"/>
      <c r="H269" s="21"/>
      <c r="I269" s="21"/>
      <c r="J269" s="21"/>
      <c r="K269" s="4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</row>
    <row r="270" spans="2:34">
      <c r="B270" s="25"/>
      <c r="C270" s="21"/>
      <c r="F270" s="21"/>
      <c r="G270" s="21"/>
      <c r="H270" s="21"/>
      <c r="I270" s="21"/>
      <c r="J270" s="21"/>
      <c r="K270" s="4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</row>
    <row r="271" spans="2:34">
      <c r="B271" s="25"/>
      <c r="C271" s="21"/>
      <c r="F271" s="21"/>
      <c r="G271" s="21"/>
      <c r="H271" s="21"/>
      <c r="I271" s="21"/>
      <c r="J271" s="21"/>
      <c r="K271" s="4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</row>
    <row r="272" spans="2:34">
      <c r="B272" s="25"/>
      <c r="C272" s="21"/>
      <c r="F272" s="21"/>
      <c r="G272" s="21"/>
      <c r="H272" s="21"/>
      <c r="I272" s="21"/>
      <c r="J272" s="21"/>
      <c r="K272" s="4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</row>
    <row r="273" spans="2:34">
      <c r="B273" s="25"/>
      <c r="C273" s="21"/>
      <c r="F273" s="21"/>
      <c r="G273" s="21"/>
      <c r="H273" s="21"/>
      <c r="I273" s="21"/>
      <c r="J273" s="21"/>
      <c r="K273" s="4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</row>
    <row r="274" spans="2:34">
      <c r="B274" s="25"/>
      <c r="C274" s="21"/>
      <c r="F274" s="21"/>
      <c r="G274" s="21"/>
      <c r="H274" s="21"/>
      <c r="I274" s="21"/>
      <c r="J274" s="21"/>
      <c r="K274" s="4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</row>
    <row r="275" spans="2:34">
      <c r="B275" s="25"/>
      <c r="C275" s="21"/>
      <c r="F275" s="21"/>
      <c r="G275" s="21"/>
      <c r="H275" s="21"/>
      <c r="I275" s="21"/>
      <c r="J275" s="21"/>
      <c r="K275" s="4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</row>
    <row r="276" spans="2:34">
      <c r="B276" s="25"/>
      <c r="C276" s="21"/>
      <c r="F276" s="21"/>
      <c r="G276" s="21"/>
      <c r="H276" s="21"/>
      <c r="I276" s="21"/>
      <c r="J276" s="21"/>
      <c r="K276" s="4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</row>
    <row r="277" spans="2:34">
      <c r="B277" s="25"/>
      <c r="C277" s="21"/>
      <c r="F277" s="21"/>
      <c r="G277" s="21"/>
      <c r="H277" s="21"/>
      <c r="I277" s="21"/>
      <c r="J277" s="21"/>
      <c r="K277" s="4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</row>
    <row r="278" spans="2:34">
      <c r="B278" s="25"/>
      <c r="C278" s="21"/>
      <c r="F278" s="21"/>
      <c r="G278" s="21"/>
      <c r="H278" s="21"/>
      <c r="I278" s="21"/>
      <c r="J278" s="21"/>
      <c r="K278" s="4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</row>
    <row r="279" spans="2:34">
      <c r="B279" s="25"/>
      <c r="C279" s="21"/>
      <c r="F279" s="21"/>
      <c r="G279" s="21"/>
      <c r="H279" s="21"/>
      <c r="I279" s="21"/>
      <c r="J279" s="21"/>
      <c r="K279" s="4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</row>
    <row r="280" spans="2:34">
      <c r="B280" s="25"/>
      <c r="C280" s="21"/>
      <c r="F280" s="21"/>
      <c r="G280" s="21"/>
      <c r="H280" s="21"/>
      <c r="I280" s="21"/>
      <c r="J280" s="21"/>
      <c r="K280" s="4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</row>
    <row r="281" spans="2:34">
      <c r="B281" s="25"/>
      <c r="C281" s="21"/>
      <c r="F281" s="21"/>
      <c r="G281" s="21"/>
      <c r="H281" s="21"/>
      <c r="I281" s="21"/>
      <c r="J281" s="21"/>
      <c r="K281" s="4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</row>
    <row r="282" spans="2:34">
      <c r="B282" s="25"/>
      <c r="C282" s="21"/>
      <c r="F282" s="21"/>
      <c r="G282" s="21"/>
      <c r="H282" s="21"/>
      <c r="I282" s="21"/>
      <c r="J282" s="21"/>
      <c r="K282" s="4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</row>
    <row r="283" spans="2:34">
      <c r="B283" s="25"/>
      <c r="C283" s="21"/>
      <c r="F283" s="21"/>
      <c r="G283" s="21"/>
      <c r="H283" s="21"/>
      <c r="I283" s="21"/>
      <c r="J283" s="21"/>
      <c r="K283" s="4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</row>
    <row r="284" spans="2:34">
      <c r="B284" s="25"/>
      <c r="C284" s="21"/>
      <c r="F284" s="21"/>
      <c r="G284" s="21"/>
      <c r="H284" s="21"/>
      <c r="I284" s="21"/>
      <c r="J284" s="21"/>
      <c r="K284" s="4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</row>
    <row r="285" spans="2:34">
      <c r="B285" s="25"/>
      <c r="C285" s="21"/>
      <c r="F285" s="21"/>
      <c r="G285" s="21"/>
      <c r="H285" s="21"/>
      <c r="I285" s="21"/>
      <c r="J285" s="21"/>
      <c r="K285" s="4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</row>
    <row r="286" spans="2:34">
      <c r="B286" s="25"/>
      <c r="C286" s="21"/>
      <c r="F286" s="21"/>
      <c r="G286" s="21"/>
      <c r="H286" s="21"/>
      <c r="I286" s="21"/>
      <c r="J286" s="21"/>
      <c r="K286" s="4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</row>
    <row r="287" spans="2:34">
      <c r="B287" s="25"/>
      <c r="C287" s="21"/>
      <c r="F287" s="21"/>
      <c r="G287" s="21"/>
      <c r="H287" s="21"/>
      <c r="I287" s="21"/>
      <c r="J287" s="21"/>
      <c r="K287" s="4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</row>
    <row r="288" spans="2:34">
      <c r="B288" s="25"/>
      <c r="C288" s="21"/>
      <c r="F288" s="21"/>
      <c r="G288" s="21"/>
      <c r="H288" s="21"/>
      <c r="I288" s="21"/>
      <c r="J288" s="21"/>
      <c r="K288" s="4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</row>
    <row r="289" spans="2:33">
      <c r="B289" s="25"/>
      <c r="C289" s="21"/>
      <c r="F289" s="21"/>
      <c r="G289" s="21"/>
      <c r="H289" s="21"/>
      <c r="I289" s="21"/>
      <c r="J289" s="21"/>
      <c r="K289" s="4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</row>
    <row r="290" spans="2:33">
      <c r="B290" s="25"/>
      <c r="C290" s="21"/>
      <c r="F290" s="21"/>
      <c r="G290" s="21"/>
      <c r="H290" s="21"/>
      <c r="I290" s="21"/>
      <c r="J290" s="21"/>
      <c r="K290" s="4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</row>
    <row r="291" spans="2:33">
      <c r="B291" s="25"/>
      <c r="C291" s="21"/>
      <c r="F291" s="21"/>
      <c r="G291" s="21"/>
      <c r="H291" s="21"/>
      <c r="I291" s="21"/>
      <c r="J291" s="21"/>
      <c r="K291" s="4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</row>
    <row r="292" spans="2:33">
      <c r="B292" s="25"/>
      <c r="C292" s="21"/>
      <c r="F292" s="21"/>
      <c r="G292" s="21"/>
      <c r="H292" s="21"/>
      <c r="I292" s="21"/>
      <c r="J292" s="21"/>
      <c r="K292" s="4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</row>
    <row r="293" spans="2:33">
      <c r="B293" s="25"/>
      <c r="C293" s="21"/>
      <c r="F293" s="21"/>
      <c r="G293" s="21"/>
      <c r="H293" s="21"/>
      <c r="I293" s="21"/>
      <c r="J293" s="21"/>
      <c r="K293" s="4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</row>
    <row r="294" spans="2:33">
      <c r="B294" s="25"/>
      <c r="C294" s="21"/>
      <c r="F294" s="21"/>
      <c r="G294" s="21"/>
      <c r="H294" s="21"/>
      <c r="I294" s="21"/>
      <c r="J294" s="21"/>
      <c r="K294" s="4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</row>
    <row r="295" spans="2:33">
      <c r="B295" s="25"/>
      <c r="C295" s="21"/>
      <c r="F295" s="21"/>
      <c r="G295" s="21"/>
      <c r="H295" s="21"/>
      <c r="I295" s="21"/>
      <c r="J295" s="21"/>
      <c r="K295" s="4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</row>
    <row r="296" spans="2:33">
      <c r="B296" s="25"/>
      <c r="C296" s="21"/>
      <c r="F296" s="21"/>
      <c r="G296" s="21"/>
      <c r="H296" s="21"/>
      <c r="I296" s="21"/>
      <c r="J296" s="21"/>
      <c r="K296" s="41"/>
      <c r="L296" s="21"/>
      <c r="M296" s="21"/>
      <c r="N296" s="21"/>
      <c r="O296" s="21"/>
    </row>
    <row r="297" spans="2:33">
      <c r="C297" s="21"/>
      <c r="F297" s="21"/>
    </row>
    <row r="298" spans="2:33">
      <c r="C298" s="21"/>
    </row>
  </sheetData>
  <mergeCells count="57">
    <mergeCell ref="B86:E86"/>
    <mergeCell ref="B88:C88"/>
    <mergeCell ref="B82:C82"/>
    <mergeCell ref="B89:E89"/>
    <mergeCell ref="F94:G94"/>
    <mergeCell ref="B83:E83"/>
    <mergeCell ref="B93:C93"/>
    <mergeCell ref="AB1:AG3"/>
    <mergeCell ref="AB8:AG8"/>
    <mergeCell ref="B20:C20"/>
    <mergeCell ref="H9:O9"/>
    <mergeCell ref="A1:D1"/>
    <mergeCell ref="B74:C74"/>
    <mergeCell ref="P8:U8"/>
    <mergeCell ref="A7:AG7"/>
    <mergeCell ref="B12:D12"/>
    <mergeCell ref="V8:AA8"/>
    <mergeCell ref="B41:E41"/>
    <mergeCell ref="B32:E32"/>
    <mergeCell ref="B59:C59"/>
    <mergeCell ref="B67:E67"/>
    <mergeCell ref="B53:E53"/>
    <mergeCell ref="AF95:AG95"/>
    <mergeCell ref="B78:E78"/>
    <mergeCell ref="T95:U95"/>
    <mergeCell ref="B77:C77"/>
    <mergeCell ref="B91:E91"/>
    <mergeCell ref="B25:C25"/>
    <mergeCell ref="B75:E75"/>
    <mergeCell ref="B40:C40"/>
    <mergeCell ref="B17:C17"/>
    <mergeCell ref="A6:B6"/>
    <mergeCell ref="B14:C14"/>
    <mergeCell ref="B26:E26"/>
    <mergeCell ref="B21:E21"/>
    <mergeCell ref="B15:E15"/>
    <mergeCell ref="B71:E71"/>
    <mergeCell ref="A2:B2"/>
    <mergeCell ref="A3:B3"/>
    <mergeCell ref="A5:B5"/>
    <mergeCell ref="A4:B4"/>
    <mergeCell ref="B18:E18"/>
    <mergeCell ref="Z95:AA95"/>
    <mergeCell ref="B66:C66"/>
    <mergeCell ref="B31:C31"/>
    <mergeCell ref="B60:E60"/>
    <mergeCell ref="B47:E47"/>
    <mergeCell ref="B52:C52"/>
    <mergeCell ref="AB96:AG96"/>
    <mergeCell ref="B46:C46"/>
    <mergeCell ref="B70:C70"/>
    <mergeCell ref="B98:O98"/>
    <mergeCell ref="P96:U96"/>
    <mergeCell ref="V96:AA96"/>
    <mergeCell ref="B94:C94"/>
    <mergeCell ref="B90:C90"/>
    <mergeCell ref="H95:I95"/>
  </mergeCells>
  <phoneticPr fontId="0" type="noConversion"/>
  <printOptions horizontalCentered="1" verticalCentered="1" gridLinesSet="0"/>
  <pageMargins left="0.23622047244094491" right="0.23622047244094491" top="0.19685039370078741" bottom="0" header="0" footer="0"/>
  <pageSetup paperSize="9" scale="63" fitToHeight="3" orientation="landscape" cellComments="asDisplayed" horizontalDpi="4294967294" r:id="rId1"/>
  <headerFooter differentFirst="1" scaleWithDoc="0" alignWithMargins="0">
    <oddHeader xml:space="preserve">&amp;C
</oddHeader>
  </headerFooter>
  <rowBreaks count="1" manualBreakCount="1">
    <brk id="17" max="3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plan_wzór</vt:lpstr>
      <vt:lpstr>Arkusz1</vt:lpstr>
      <vt:lpstr>plan_wzór!Obszar_wydruku</vt:lpstr>
      <vt:lpstr>plan_wzór!Tytuły_wydruku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Paweł</cp:lastModifiedBy>
  <cp:lastPrinted>2018-07-05T07:56:54Z</cp:lastPrinted>
  <dcterms:created xsi:type="dcterms:W3CDTF">1998-05-26T18:21:06Z</dcterms:created>
  <dcterms:modified xsi:type="dcterms:W3CDTF">2020-04-14T14:56:24Z</dcterms:modified>
</cp:coreProperties>
</file>