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codeName="ThisWorkbook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32837EDF-2AAC-4337-8C5B-724BD771290F}" xr6:coauthVersionLast="45" xr6:coauthVersionMax="45" xr10:uidLastSave="{00000000-0000-0000-0000-000000000000}"/>
  <bookViews>
    <workbookView xWindow="-120" yWindow="-120" windowWidth="38640" windowHeight="15840" tabRatio="354"/>
  </bookViews>
  <sheets>
    <sheet name="plan_wzór" sheetId="1" r:id="rId1"/>
  </sheets>
  <definedNames>
    <definedName name="_xlnm.Print_Area" localSheetId="0">plan_wzór!$A$1:$AA$61</definedName>
    <definedName name="_xlnm.Print_Titles" localSheetId="0">plan_wzór!$9:$10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4" i="1" l="1"/>
  <c r="H49" i="1"/>
  <c r="Z49" i="1"/>
  <c r="Y49" i="1"/>
  <c r="W49" i="1"/>
  <c r="V49" i="1"/>
  <c r="V55" i="1" s="1"/>
  <c r="V56" i="1" s="1"/>
  <c r="T49" i="1"/>
  <c r="S49" i="1"/>
  <c r="Q49" i="1"/>
  <c r="P49" i="1"/>
  <c r="O49" i="1"/>
  <c r="N49" i="1"/>
  <c r="M49" i="1"/>
  <c r="L49" i="1"/>
  <c r="L55" i="1" s="1"/>
  <c r="K49" i="1"/>
  <c r="J49" i="1"/>
  <c r="I49" i="1"/>
  <c r="I55" i="1" s="1"/>
  <c r="E49" i="1"/>
  <c r="H46" i="1"/>
  <c r="AA46" i="1"/>
  <c r="Z46" i="1"/>
  <c r="Z55" i="1" s="1"/>
  <c r="Y46" i="1"/>
  <c r="X46" i="1"/>
  <c r="W46" i="1"/>
  <c r="W55" i="1" s="1"/>
  <c r="V46" i="1"/>
  <c r="U46" i="1"/>
  <c r="U55" i="1" s="1"/>
  <c r="T46" i="1"/>
  <c r="S46" i="1"/>
  <c r="R46" i="1"/>
  <c r="Q46" i="1"/>
  <c r="P46" i="1"/>
  <c r="O46" i="1"/>
  <c r="N46" i="1"/>
  <c r="M46" i="1"/>
  <c r="M55" i="1" s="1"/>
  <c r="L46" i="1"/>
  <c r="K46" i="1"/>
  <c r="J46" i="1"/>
  <c r="I46" i="1"/>
  <c r="E46" i="1"/>
  <c r="I40" i="1"/>
  <c r="H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E40" i="1"/>
  <c r="H33" i="1"/>
  <c r="AA33" i="1"/>
  <c r="Z33" i="1"/>
  <c r="Y33" i="1"/>
  <c r="X33" i="1"/>
  <c r="W33" i="1"/>
  <c r="V33" i="1"/>
  <c r="U33" i="1"/>
  <c r="T33" i="1"/>
  <c r="S33" i="1"/>
  <c r="R33" i="1"/>
  <c r="Q33" i="1"/>
  <c r="P33" i="1"/>
  <c r="P55" i="1" s="1"/>
  <c r="O33" i="1"/>
  <c r="N33" i="1"/>
  <c r="M33" i="1"/>
  <c r="L33" i="1"/>
  <c r="K33" i="1"/>
  <c r="J33" i="1"/>
  <c r="I33" i="1"/>
  <c r="E33" i="1"/>
  <c r="E55" i="1" s="1"/>
  <c r="H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AA20" i="1"/>
  <c r="Z20" i="1"/>
  <c r="Y20" i="1"/>
  <c r="X20" i="1"/>
  <c r="X55" i="1" s="1"/>
  <c r="W20" i="1"/>
  <c r="V20" i="1"/>
  <c r="U20" i="1"/>
  <c r="T20" i="1"/>
  <c r="S20" i="1"/>
  <c r="R20" i="1"/>
  <c r="Q20" i="1"/>
  <c r="Q55" i="1" s="1"/>
  <c r="P20" i="1"/>
  <c r="O20" i="1"/>
  <c r="N20" i="1"/>
  <c r="M20" i="1"/>
  <c r="L20" i="1"/>
  <c r="K20" i="1"/>
  <c r="J20" i="1"/>
  <c r="I20" i="1"/>
  <c r="H20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K14" i="1"/>
  <c r="K55" i="1"/>
  <c r="J14" i="1"/>
  <c r="I14" i="1"/>
  <c r="H14" i="1"/>
  <c r="E20" i="1"/>
  <c r="E27" i="1"/>
  <c r="N55" i="1"/>
  <c r="J55" i="1"/>
  <c r="H55" i="1"/>
  <c r="AA55" i="1"/>
  <c r="Y55" i="1"/>
  <c r="S55" i="1"/>
  <c r="T55" i="1"/>
  <c r="R55" i="1"/>
  <c r="H58" i="1" l="1"/>
  <c r="P56" i="1"/>
  <c r="H57" i="1"/>
</calcChain>
</file>

<file path=xl/comments1.xml><?xml version="1.0" encoding="utf-8"?>
<comments xmlns="http://schemas.openxmlformats.org/spreadsheetml/2006/main">
  <authors>
    <author>Ewa</author>
  </authors>
  <commentList>
    <comment ref="H2" authorId="0" shapeId="0">
      <text>
        <r>
          <rPr>
            <b/>
            <sz val="9"/>
            <color indexed="81"/>
            <rFont val="Tahoma"/>
            <family val="2"/>
            <charset val="238"/>
          </rPr>
          <t>studia pierwszego stopnia/ studia drugiego stopnia/studia jednolite magisterskie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4" authorId="0" shapeId="0">
      <text>
        <r>
          <rPr>
            <sz val="9"/>
            <color indexed="81"/>
            <rFont val="Tahoma"/>
            <family val="2"/>
            <charset val="238"/>
          </rPr>
          <t xml:space="preserve">1) w przypadku, gdy na kierunku występuje specjalność - wpisać jej nazwę 
2) w przypadku, gdy nie występuje - usunąć cały wiersz
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  <charset val="238"/>
          </rPr>
          <t>ogólnoakademicki/praktyczny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  <charset val="238"/>
          </rPr>
          <t>stacjonarne/niestacjonarne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0" authorId="0" shapeId="0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10"/>
            <rFont val="Tahoma"/>
            <family val="2"/>
            <charset val="238"/>
          </rPr>
          <t>UWAGA !!!</t>
        </r>
        <r>
          <rPr>
            <sz val="8"/>
            <color indexed="81"/>
            <rFont val="Tahoma"/>
            <family val="2"/>
            <charset val="238"/>
          </rPr>
          <t xml:space="preserve">
W KOLUMNIE </t>
        </r>
        <r>
          <rPr>
            <sz val="8"/>
            <color indexed="10"/>
            <rFont val="Tahoma"/>
            <family val="2"/>
            <charset val="238"/>
          </rPr>
          <t>"7</t>
        </r>
        <r>
          <rPr>
            <b/>
            <sz val="8"/>
            <color indexed="10"/>
            <rFont val="Tahoma"/>
            <family val="2"/>
            <charset val="238"/>
          </rPr>
          <t>"</t>
        </r>
        <r>
          <rPr>
            <sz val="8"/>
            <color indexed="81"/>
            <rFont val="Tahoma"/>
            <family val="2"/>
            <charset val="238"/>
          </rPr>
          <t xml:space="preserve"> SĄ FORMUŁY :
1)</t>
        </r>
        <r>
          <rPr>
            <b/>
            <sz val="8"/>
            <color indexed="81"/>
            <rFont val="Tahoma"/>
            <family val="2"/>
            <charset val="238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  <charset val="238"/>
          </rPr>
          <t xml:space="preserve"> " 8" do "14"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<sst xmlns="http://schemas.openxmlformats.org/spreadsheetml/2006/main" count="148" uniqueCount="108">
  <si>
    <t>I rok</t>
  </si>
  <si>
    <t>II rok</t>
  </si>
  <si>
    <t>Liczba godzin zajęć</t>
  </si>
  <si>
    <t>1 sem.</t>
  </si>
  <si>
    <t>2 sem.</t>
  </si>
  <si>
    <t>3 sem.</t>
  </si>
  <si>
    <t>4 sem.</t>
  </si>
  <si>
    <t>L.P.</t>
  </si>
  <si>
    <t>Egz. po sem.</t>
  </si>
  <si>
    <t>Zal. po sem.</t>
  </si>
  <si>
    <t>RAZEM</t>
  </si>
  <si>
    <t>WYKŁADY</t>
  </si>
  <si>
    <t xml:space="preserve">   RAZEM</t>
  </si>
  <si>
    <t>OGÓŁEM</t>
  </si>
  <si>
    <t xml:space="preserve">                               RAZEM</t>
  </si>
  <si>
    <t>UNIWERSYTET W BIAŁYMSTOKU</t>
  </si>
  <si>
    <t>punkty ECTS</t>
  </si>
  <si>
    <t>KOD
przedmiotu 
USOS</t>
  </si>
  <si>
    <t>NAZWA MODUŁU/
NAZWA PRZEDMIOTU</t>
  </si>
  <si>
    <r>
      <rPr>
        <b/>
        <sz val="10"/>
        <rFont val="Arial CE"/>
        <charset val="238"/>
      </rPr>
      <t>W</t>
    </r>
    <r>
      <rPr>
        <sz val="8"/>
        <rFont val="Arial CE"/>
        <family val="2"/>
        <charset val="238"/>
      </rPr>
      <t>YKŁADY</t>
    </r>
  </si>
  <si>
    <r>
      <rPr>
        <b/>
        <sz val="10"/>
        <rFont val="Arial CE"/>
        <charset val="238"/>
      </rPr>
      <t>Ć</t>
    </r>
    <r>
      <rPr>
        <sz val="8"/>
        <rFont val="Arial CE"/>
        <family val="2"/>
        <charset val="238"/>
      </rPr>
      <t>WICZENIA</t>
    </r>
  </si>
  <si>
    <r>
      <rPr>
        <b/>
        <sz val="10"/>
        <rFont val="Arial CE"/>
        <charset val="238"/>
      </rPr>
      <t>K</t>
    </r>
    <r>
      <rPr>
        <sz val="7"/>
        <rFont val="Arial CE"/>
        <charset val="238"/>
      </rPr>
      <t>ONWERSATORIA</t>
    </r>
  </si>
  <si>
    <r>
      <rPr>
        <b/>
        <sz val="10"/>
        <rFont val="Arial CE"/>
        <charset val="238"/>
      </rPr>
      <t>L</t>
    </r>
    <r>
      <rPr>
        <sz val="8"/>
        <rFont val="Arial CE"/>
        <family val="2"/>
        <charset val="238"/>
      </rPr>
      <t>ABORATORIA</t>
    </r>
  </si>
  <si>
    <r>
      <rPr>
        <b/>
        <sz val="10"/>
        <rFont val="Arial CE"/>
        <charset val="238"/>
      </rPr>
      <t>LEK</t>
    </r>
    <r>
      <rPr>
        <sz val="8"/>
        <rFont val="Arial CE"/>
        <family val="2"/>
        <charset val="238"/>
      </rPr>
      <t>TORATY</t>
    </r>
  </si>
  <si>
    <t>Ć/K/L/LEK/SiP/ZT</t>
  </si>
  <si>
    <r>
      <rPr>
        <b/>
        <sz val="9"/>
        <rFont val="Arial CE"/>
        <charset val="238"/>
      </rPr>
      <t>S</t>
    </r>
    <r>
      <rPr>
        <sz val="8"/>
        <rFont val="Arial CE"/>
        <family val="2"/>
        <charset val="238"/>
      </rPr>
      <t xml:space="preserve">EMINARIA/
</t>
    </r>
    <r>
      <rPr>
        <b/>
        <sz val="9"/>
        <rFont val="Arial CE"/>
        <charset val="238"/>
      </rPr>
      <t>P</t>
    </r>
    <r>
      <rPr>
        <sz val="8"/>
        <rFont val="Arial CE"/>
        <family val="2"/>
        <charset val="238"/>
      </rPr>
      <t>ROSEMINARIA</t>
    </r>
  </si>
  <si>
    <t>WYDZIAŁ:</t>
  </si>
  <si>
    <t>KIERUNEK:</t>
  </si>
  <si>
    <t>specjalność:</t>
  </si>
  <si>
    <t>forma studiów:</t>
  </si>
  <si>
    <t>profil kształcenia:</t>
  </si>
  <si>
    <t>FILOLOGICZNY</t>
  </si>
  <si>
    <t>Filologia</t>
  </si>
  <si>
    <t>filologia angielska</t>
  </si>
  <si>
    <t>ogólnoakademicki</t>
  </si>
  <si>
    <t>2</t>
  </si>
  <si>
    <t>1</t>
  </si>
  <si>
    <t>3</t>
  </si>
  <si>
    <t>4</t>
  </si>
  <si>
    <t>Analiza dyskursu</t>
  </si>
  <si>
    <t>Praktyczna Znajomość Języka Angielskiego</t>
  </si>
  <si>
    <t>Seminarium magisterskie</t>
  </si>
  <si>
    <t>1,2,3,4</t>
  </si>
  <si>
    <t xml:space="preserve">                       poziom kształcena: studia II stopnia</t>
  </si>
  <si>
    <t xml:space="preserve">                                               PLAN STUDIÓW</t>
  </si>
  <si>
    <t xml:space="preserve">Ochrona własności intelektualnej </t>
  </si>
  <si>
    <t xml:space="preserve"> </t>
  </si>
  <si>
    <t>Psycholingwistyka</t>
  </si>
  <si>
    <t>Teorie nabywania języków</t>
  </si>
  <si>
    <t>Stylistyka</t>
  </si>
  <si>
    <t>Językoznawstwo diachroniczne</t>
  </si>
  <si>
    <t xml:space="preserve">Językoznawstwo kognitywne </t>
  </si>
  <si>
    <t>Współczesna literatura amerykańska</t>
  </si>
  <si>
    <t>Współczesna kultura amerykańska</t>
  </si>
  <si>
    <t>Amerykańskie studia kulturowe</t>
  </si>
  <si>
    <t>Brytyjskie studia kulturowe</t>
  </si>
  <si>
    <t xml:space="preserve">Współczesne teorie literackie </t>
  </si>
  <si>
    <t>Pragmatyka międzykulturowa</t>
  </si>
  <si>
    <t>0400-AS2-2CL</t>
  </si>
  <si>
    <t>0400-AS2-2DS</t>
  </si>
  <si>
    <t>0400-AS2-1TNJ</t>
  </si>
  <si>
    <t>0400-AS2-1WP</t>
  </si>
  <si>
    <t>0400-AS2-1LA</t>
  </si>
  <si>
    <t>0400-AS2-1KB</t>
  </si>
  <si>
    <t>0400-AS2-2AL</t>
  </si>
  <si>
    <t>0400-AS2-2KA</t>
  </si>
  <si>
    <t>0400-AS2-1ML</t>
  </si>
  <si>
    <t>0400-AS2-1DL</t>
  </si>
  <si>
    <t>0400-AS2-2GB</t>
  </si>
  <si>
    <t>0400-AS2-1,2,3,4 LCS</t>
  </si>
  <si>
    <t>0400-AS2-1KL</t>
  </si>
  <si>
    <t>0400-AS2-1OW</t>
  </si>
  <si>
    <t>0400-AS2-1AT</t>
  </si>
  <si>
    <t>0400-AS2-1LC</t>
  </si>
  <si>
    <t>0400-AS2-2DP</t>
  </si>
  <si>
    <t>0400-AS2-1,2,3,4 JCS</t>
  </si>
  <si>
    <t>0400-AS2-2IP</t>
  </si>
  <si>
    <t>0400-AS2-2OJ</t>
  </si>
  <si>
    <t>stacjonarne</t>
  </si>
  <si>
    <t>Współczesna literatura brytyjska</t>
  </si>
  <si>
    <t>0400-AS2-1,2 SEM</t>
  </si>
  <si>
    <t>1,2,3,4,</t>
  </si>
  <si>
    <t xml:space="preserve">Edukacja językowa - współczesne trendy </t>
  </si>
  <si>
    <t xml:space="preserve">Ćwiczenia specjalizacyjne: językoznawstwo stosowane 1,2,3,4 </t>
  </si>
  <si>
    <t xml:space="preserve">Analiza i interpretacja tekstu literackiego </t>
  </si>
  <si>
    <t xml:space="preserve">Ćwiczenia specjalizacyjne: literaturoznawczo- kulturoznawcze 1,2,3,4 </t>
  </si>
  <si>
    <t>MODUŁ 2, Blok językoznawstwa / językoznawstwa stosowanego</t>
  </si>
  <si>
    <t>MODUŁ 4, Blok literaturoznawczo-kulturoznawczy</t>
  </si>
  <si>
    <t>MODUŁ 5, Moduł kierunkowy literaturoznawczo-kulturoznawczy</t>
  </si>
  <si>
    <r>
      <rPr>
        <b/>
        <sz val="12"/>
        <rFont val="Arial CE"/>
        <charset val="238"/>
      </rPr>
      <t>MODUŁ 6,</t>
    </r>
    <r>
      <rPr>
        <b/>
        <sz val="12"/>
        <color indexed="10"/>
        <rFont val="Arial CE"/>
        <charset val="238"/>
      </rPr>
      <t xml:space="preserve"> </t>
    </r>
    <r>
      <rPr>
        <b/>
        <sz val="12"/>
        <rFont val="Arial CE"/>
        <charset val="238"/>
      </rPr>
      <t>Przedmioty uzupełniające</t>
    </r>
  </si>
  <si>
    <t>MODUŁ 3, Moduł kierunkowy językoznawstwa / językoznawstwa stosowanego (student wybiera M_3 lub M_5)</t>
  </si>
  <si>
    <t>Wielka Brytania jako społeczeństwo wielokulturowe</t>
  </si>
  <si>
    <t xml:space="preserve">MODUŁ 7,Seminarium magisterskie </t>
  </si>
  <si>
    <t xml:space="preserve">     ECTS</t>
  </si>
  <si>
    <r>
      <rPr>
        <b/>
        <sz val="9"/>
        <rFont val="Arial CE"/>
        <charset val="238"/>
      </rPr>
      <t>Z</t>
    </r>
    <r>
      <rPr>
        <sz val="8"/>
        <rFont val="Arial CE"/>
        <family val="2"/>
        <charset val="238"/>
      </rPr>
      <t xml:space="preserve">AJĘCIA do wyboru
</t>
    </r>
    <r>
      <rPr>
        <b/>
        <sz val="9"/>
        <rFont val="Arial CE"/>
        <charset val="238"/>
      </rPr>
      <t/>
    </r>
  </si>
  <si>
    <t>suma kontrolna 1</t>
  </si>
  <si>
    <t>suma kontrolna 2</t>
  </si>
  <si>
    <t>Lektorat języka obcego (francuski, rosyjski, hiszpański, białoruski)</t>
  </si>
  <si>
    <t>Język obcy-specjalistyczny warsztat językowy (francuski, rosyjski, hiszpański, białoruski)</t>
  </si>
  <si>
    <t>0400-AS2-2SWJ</t>
  </si>
  <si>
    <t>Technologia informacyjna</t>
  </si>
  <si>
    <t>0400-AS2-2TIC</t>
  </si>
  <si>
    <t>2,4</t>
  </si>
  <si>
    <t>0400-AS2-1,2,3,4PRE</t>
  </si>
  <si>
    <t>obowiązuje od roku akad.2017/2018</t>
  </si>
  <si>
    <t xml:space="preserve">MODUŁ 1, Praktyczna Znajomość Języka Angielskiego </t>
  </si>
  <si>
    <t xml:space="preserve">    Zmiany w planie  studiów zatwierdzono na Radzie Wydziału dnia 30 maja 2017r. ze zmianami na RW dnia 28.06.2018</t>
  </si>
  <si>
    <t xml:space="preserve">Blok przedmiotów nadobowiązkowych realizowanych w przypadku wyboru przez studentów dodatkowej oferty edukacyjnej proponowanej przez CEU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</si>
</sst>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6">
    <font>
      <sz val="10"/>
      <name val="Arial CE"/>
    </font>
    <font>
      <b/>
      <sz val="10"/>
      <name val="Arial CE"/>
    </font>
    <font>
      <sz val="10"/>
      <name val="Arial CE"/>
    </font>
    <font>
      <sz val="10"/>
      <name val="PL Toronto"/>
    </font>
    <font>
      <sz val="10"/>
      <name val="Times New Roman CE"/>
    </font>
    <font>
      <sz val="8"/>
      <name val="Times New Roman CE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</font>
    <font>
      <sz val="8"/>
      <name val="PL Toronto"/>
    </font>
    <font>
      <sz val="8"/>
      <color indexed="81"/>
      <name val="Tahoma"/>
      <family val="2"/>
      <charset val="238"/>
    </font>
    <font>
      <b/>
      <sz val="16"/>
      <name val="Arial CE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sz val="9"/>
      <name val="Arial CE"/>
      <charset val="238"/>
    </font>
    <font>
      <sz val="8"/>
      <color indexed="10"/>
      <name val="Tahoma"/>
      <family val="2"/>
      <charset val="238"/>
    </font>
    <font>
      <sz val="12"/>
      <name val="Arial CE"/>
      <family val="2"/>
      <charset val="238"/>
    </font>
    <font>
      <sz val="7"/>
      <name val="Arial CE"/>
      <charset val="238"/>
    </font>
    <font>
      <b/>
      <sz val="10"/>
      <name val="Cambria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name val="PL Toronto"/>
    </font>
    <font>
      <sz val="12"/>
      <name val="Times New Roman CE"/>
    </font>
    <font>
      <b/>
      <sz val="12"/>
      <name val="Cambria"/>
      <family val="1"/>
      <charset val="238"/>
    </font>
    <font>
      <b/>
      <sz val="12"/>
      <name val="PL Toronto"/>
    </font>
    <font>
      <b/>
      <sz val="12"/>
      <name val="Arial CE"/>
      <family val="2"/>
      <charset val="238"/>
    </font>
    <font>
      <sz val="12"/>
      <name val="Arial CE"/>
    </font>
    <font>
      <b/>
      <sz val="12"/>
      <name val="Times New Roman CE"/>
    </font>
    <font>
      <b/>
      <sz val="8"/>
      <color indexed="10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10"/>
      <name val="Arial CE"/>
      <charset val="238"/>
    </font>
    <font>
      <b/>
      <sz val="9"/>
      <name val="Arial CE"/>
      <charset val="238"/>
    </font>
    <font>
      <i/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1"/>
      <name val="Arial CE"/>
      <charset val="238"/>
    </font>
    <font>
      <b/>
      <sz val="12"/>
      <color indexed="10"/>
      <name val="Arial CE"/>
      <charset val="238"/>
    </font>
    <font>
      <sz val="10"/>
      <color rgb="FFFF0000"/>
      <name val="Cambria"/>
      <family val="1"/>
      <charset val="238"/>
    </font>
    <font>
      <b/>
      <sz val="10"/>
      <color rgb="FFFF0000"/>
      <name val="Cambria"/>
      <family val="1"/>
      <charset val="238"/>
    </font>
    <font>
      <sz val="12"/>
      <color rgb="FFFF0000"/>
      <name val="Cambria"/>
      <family val="1"/>
      <charset val="238"/>
    </font>
    <font>
      <sz val="8"/>
      <color rgb="FFFF0000"/>
      <name val="Arial CE"/>
      <family val="2"/>
      <charset val="238"/>
    </font>
    <font>
      <sz val="8"/>
      <color rgb="FFFF0000"/>
      <name val="Times New Roman CE"/>
    </font>
    <font>
      <b/>
      <sz val="8"/>
      <color rgb="FFFF0000"/>
      <name val="Cambria"/>
      <family val="1"/>
      <charset val="238"/>
    </font>
    <font>
      <sz val="10"/>
      <color rgb="FFFF0000"/>
      <name val="Arial CE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FF0000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0" fontId="0" fillId="2" borderId="0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1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49" fontId="8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6" fillId="0" borderId="1" xfId="0" applyFont="1" applyBorder="1" applyAlignment="1" applyProtection="1">
      <alignment horizontal="centerContinuous"/>
      <protection locked="0"/>
    </xf>
    <xf numFmtId="0" fontId="6" fillId="0" borderId="2" xfId="0" applyFont="1" applyBorder="1" applyAlignment="1" applyProtection="1">
      <alignment horizontal="centerContinuous"/>
      <protection locked="0"/>
    </xf>
    <xf numFmtId="0" fontId="4" fillId="0" borderId="0" xfId="0" applyFont="1" applyProtection="1">
      <protection locked="0"/>
    </xf>
    <xf numFmtId="0" fontId="6" fillId="0" borderId="3" xfId="0" applyFont="1" applyBorder="1" applyAlignment="1" applyProtection="1">
      <alignment horizontal="centerContinuous"/>
      <protection locked="0"/>
    </xf>
    <xf numFmtId="0" fontId="3" fillId="0" borderId="0" xfId="0" applyFont="1" applyAlignment="1" applyProtection="1">
      <alignment shrinkToFit="1"/>
      <protection locked="0"/>
    </xf>
    <xf numFmtId="0" fontId="6" fillId="0" borderId="3" xfId="0" applyFont="1" applyBorder="1" applyAlignment="1" applyProtection="1">
      <alignment horizontal="left" shrinkToFit="1"/>
      <protection locked="0"/>
    </xf>
    <xf numFmtId="49" fontId="9" fillId="0" borderId="3" xfId="0" applyNumberFormat="1" applyFont="1" applyBorder="1" applyAlignment="1" applyProtection="1">
      <alignment horizontal="center" wrapText="1" shrinkToFit="1"/>
      <protection locked="0"/>
    </xf>
    <xf numFmtId="0" fontId="8" fillId="0" borderId="3" xfId="0" applyFont="1" applyBorder="1" applyAlignment="1" applyProtection="1">
      <alignment horizontal="center" wrapText="1" shrinkToFit="1"/>
      <protection locked="0"/>
    </xf>
    <xf numFmtId="0" fontId="8" fillId="0" borderId="4" xfId="0" applyFont="1" applyBorder="1" applyAlignment="1" applyProtection="1">
      <alignment horizontal="center" textRotation="90" shrinkToFit="1"/>
      <protection locked="0"/>
    </xf>
    <xf numFmtId="0" fontId="20" fillId="0" borderId="5" xfId="0" applyFont="1" applyBorder="1" applyAlignment="1" applyProtection="1">
      <alignment horizontal="center" textRotation="90" shrinkToFit="1"/>
      <protection locked="0"/>
    </xf>
    <xf numFmtId="0" fontId="4" fillId="0" borderId="0" xfId="0" applyFont="1" applyAlignment="1" applyProtection="1">
      <alignment shrinkToFit="1"/>
      <protection locked="0"/>
    </xf>
    <xf numFmtId="0" fontId="3" fillId="0" borderId="0" xfId="0" applyFont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49" fontId="11" fillId="0" borderId="0" xfId="0" applyNumberFormat="1" applyFont="1" applyProtection="1">
      <protection locked="0"/>
    </xf>
    <xf numFmtId="0" fontId="11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49" fontId="12" fillId="0" borderId="0" xfId="0" applyNumberFormat="1" applyFont="1" applyProtection="1">
      <protection locked="0"/>
    </xf>
    <xf numFmtId="0" fontId="1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4" fillId="0" borderId="0" xfId="0" applyFont="1" applyFill="1" applyProtection="1">
      <protection locked="0"/>
    </xf>
    <xf numFmtId="0" fontId="25" fillId="3" borderId="0" xfId="0" applyFont="1" applyFill="1" applyProtection="1">
      <protection locked="0"/>
    </xf>
    <xf numFmtId="0" fontId="24" fillId="3" borderId="0" xfId="0" applyFont="1" applyFill="1" applyProtection="1">
      <protection locked="0"/>
    </xf>
    <xf numFmtId="0" fontId="24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30" fillId="0" borderId="0" xfId="0" applyFont="1" applyProtection="1"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49" fontId="28" fillId="4" borderId="3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right"/>
      <protection locked="0"/>
    </xf>
    <xf numFmtId="0" fontId="6" fillId="0" borderId="3" xfId="0" applyFont="1" applyBorder="1" applyAlignment="1" applyProtection="1">
      <alignment horizontal="center" wrapText="1" shrinkToFit="1"/>
      <protection locked="0"/>
    </xf>
    <xf numFmtId="0" fontId="19" fillId="0" borderId="7" xfId="0" applyFont="1" applyBorder="1" applyAlignment="1" applyProtection="1">
      <alignment horizontal="center" vertical="center"/>
      <protection locked="0"/>
    </xf>
    <xf numFmtId="49" fontId="19" fillId="0" borderId="7" xfId="0" applyNumberFormat="1" applyFont="1" applyBorder="1" applyAlignment="1" applyProtection="1">
      <alignment horizontal="center" vertical="center" shrinkToFit="1"/>
      <protection locked="0"/>
    </xf>
    <xf numFmtId="49" fontId="19" fillId="0" borderId="7" xfId="0" applyNumberFormat="1" applyFont="1" applyBorder="1" applyAlignment="1" applyProtection="1">
      <alignment horizontal="center" vertical="center"/>
      <protection locked="0"/>
    </xf>
    <xf numFmtId="0" fontId="26" fillId="6" borderId="7" xfId="0" applyFont="1" applyFill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 shrinkToFit="1"/>
      <protection locked="0"/>
    </xf>
    <xf numFmtId="49" fontId="19" fillId="0" borderId="11" xfId="0" applyNumberFormat="1" applyFont="1" applyBorder="1" applyAlignment="1" applyProtection="1">
      <alignment horizontal="center" vertical="center" shrinkToFit="1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49" fontId="19" fillId="0" borderId="11" xfId="0" applyNumberFormat="1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28" fillId="6" borderId="3" xfId="0" applyFont="1" applyFill="1" applyBorder="1" applyAlignment="1" applyProtection="1">
      <alignment horizontal="center" vertical="center"/>
      <protection locked="0"/>
    </xf>
    <xf numFmtId="0" fontId="26" fillId="6" borderId="3" xfId="0" applyFont="1" applyFill="1" applyBorder="1" applyAlignment="1" applyProtection="1">
      <alignment horizontal="center" vertical="center"/>
      <protection locked="0"/>
    </xf>
    <xf numFmtId="0" fontId="28" fillId="6" borderId="4" xfId="0" applyFont="1" applyFill="1" applyBorder="1" applyAlignment="1" applyProtection="1">
      <alignment horizontal="center" vertical="center"/>
      <protection locked="0"/>
    </xf>
    <xf numFmtId="0" fontId="28" fillId="6" borderId="5" xfId="0" applyFont="1" applyFill="1" applyBorder="1" applyAlignment="1" applyProtection="1">
      <alignment horizontal="center" vertical="center"/>
      <protection locked="0"/>
    </xf>
    <xf numFmtId="0" fontId="19" fillId="3" borderId="14" xfId="0" applyFont="1" applyFill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 shrinkToFit="1"/>
      <protection locked="0"/>
    </xf>
    <xf numFmtId="49" fontId="19" fillId="0" borderId="16" xfId="0" applyNumberFormat="1" applyFont="1" applyBorder="1" applyAlignment="1" applyProtection="1">
      <alignment horizontal="center" vertical="center" shrinkToFit="1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49" fontId="19" fillId="0" borderId="16" xfId="0" applyNumberFormat="1" applyFont="1" applyBorder="1" applyAlignment="1" applyProtection="1">
      <alignment horizontal="center" vertical="center"/>
      <protection locked="0"/>
    </xf>
    <xf numFmtId="0" fontId="26" fillId="6" borderId="16" xfId="0" applyFont="1" applyFill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 shrinkToFit="1"/>
      <protection locked="0"/>
    </xf>
    <xf numFmtId="49" fontId="19" fillId="0" borderId="6" xfId="0" applyNumberFormat="1" applyFont="1" applyBorder="1" applyAlignment="1" applyProtection="1">
      <alignment horizontal="center" vertical="center" shrinkToFit="1"/>
      <protection locked="0"/>
    </xf>
    <xf numFmtId="0" fontId="19" fillId="0" borderId="6" xfId="0" applyFont="1" applyBorder="1" applyAlignment="1" applyProtection="1">
      <alignment horizontal="center" vertical="center"/>
      <protection locked="0"/>
    </xf>
    <xf numFmtId="49" fontId="19" fillId="0" borderId="6" xfId="0" applyNumberFormat="1" applyFont="1" applyBorder="1" applyAlignment="1" applyProtection="1">
      <alignment horizontal="center" vertical="center"/>
      <protection locked="0"/>
    </xf>
    <xf numFmtId="49" fontId="19" fillId="0" borderId="10" xfId="0" applyNumberFormat="1" applyFont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0" fontId="19" fillId="0" borderId="21" xfId="0" applyFont="1" applyBorder="1" applyAlignment="1" applyProtection="1">
      <alignment horizontal="center" vertical="center" shrinkToFit="1"/>
      <protection locked="0"/>
    </xf>
    <xf numFmtId="49" fontId="19" fillId="0" borderId="21" xfId="0" applyNumberFormat="1" applyFont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0" fontId="19" fillId="0" borderId="24" xfId="0" applyFont="1" applyBorder="1" applyAlignment="1" applyProtection="1">
      <alignment horizontal="center" vertical="center"/>
      <protection locked="0"/>
    </xf>
    <xf numFmtId="0" fontId="19" fillId="3" borderId="14" xfId="0" quotePrefix="1" applyFont="1" applyFill="1" applyBorder="1" applyAlignment="1" applyProtection="1">
      <alignment horizontal="center" vertical="center"/>
      <protection locked="0"/>
    </xf>
    <xf numFmtId="49" fontId="19" fillId="0" borderId="3" xfId="0" applyNumberFormat="1" applyFont="1" applyBorder="1" applyAlignment="1" applyProtection="1">
      <alignment horizontal="center" vertical="center" shrinkToFit="1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7" fillId="0" borderId="0" xfId="0" applyFont="1" applyFill="1" applyProtection="1">
      <protection locked="0"/>
    </xf>
    <xf numFmtId="0" fontId="28" fillId="3" borderId="14" xfId="0" applyFont="1" applyFill="1" applyBorder="1" applyProtection="1">
      <protection locked="0"/>
    </xf>
    <xf numFmtId="0" fontId="28" fillId="3" borderId="14" xfId="0" applyFont="1" applyFill="1" applyBorder="1" applyAlignment="1" applyProtection="1">
      <alignment horizontal="centerContinuous"/>
      <protection locked="0"/>
    </xf>
    <xf numFmtId="0" fontId="30" fillId="3" borderId="0" xfId="0" applyFont="1" applyFill="1" applyProtection="1">
      <protection locked="0"/>
    </xf>
    <xf numFmtId="0" fontId="27" fillId="3" borderId="0" xfId="0" applyFont="1" applyFill="1" applyProtection="1">
      <protection locked="0"/>
    </xf>
    <xf numFmtId="0" fontId="26" fillId="6" borderId="6" xfId="0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center"/>
      <protection locked="0"/>
    </xf>
    <xf numFmtId="0" fontId="19" fillId="0" borderId="26" xfId="0" applyFont="1" applyBorder="1" applyAlignment="1" applyProtection="1">
      <alignment horizontal="center" vertical="center"/>
      <protection locked="0"/>
    </xf>
    <xf numFmtId="0" fontId="19" fillId="0" borderId="27" xfId="0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left" vertical="center" shrinkToFit="1"/>
      <protection locked="0"/>
    </xf>
    <xf numFmtId="0" fontId="35" fillId="0" borderId="29" xfId="0" applyFont="1" applyBorder="1" applyAlignment="1">
      <alignment horizontal="left" vertical="center" shrinkToFit="1"/>
    </xf>
    <xf numFmtId="0" fontId="0" fillId="0" borderId="3" xfId="0" applyBorder="1" applyAlignment="1">
      <alignment horizontal="center" vertical="center" shrinkToFit="1"/>
    </xf>
    <xf numFmtId="0" fontId="33" fillId="0" borderId="4" xfId="0" applyFont="1" applyBorder="1" applyAlignment="1" applyProtection="1">
      <alignment horizontal="center" textRotation="90" shrinkToFit="1"/>
      <protection locked="0"/>
    </xf>
    <xf numFmtId="0" fontId="33" fillId="0" borderId="5" xfId="0" applyFont="1" applyBorder="1" applyAlignment="1" applyProtection="1">
      <alignment horizontal="center" textRotation="90" shrinkToFit="1"/>
      <protection locked="0"/>
    </xf>
    <xf numFmtId="0" fontId="33" fillId="0" borderId="5" xfId="0" applyFont="1" applyBorder="1" applyAlignment="1" applyProtection="1">
      <alignment horizontal="center" textRotation="90" wrapText="1"/>
      <protection locked="0"/>
    </xf>
    <xf numFmtId="0" fontId="37" fillId="0" borderId="30" xfId="0" applyFont="1" applyBorder="1" applyAlignment="1">
      <alignment horizontal="left" vertical="center" shrinkToFit="1"/>
    </xf>
    <xf numFmtId="49" fontId="46" fillId="7" borderId="0" xfId="0" applyNumberFormat="1" applyFont="1" applyFill="1" applyBorder="1" applyAlignment="1" applyProtection="1">
      <alignment horizontal="center" vertical="center"/>
      <protection locked="0"/>
    </xf>
    <xf numFmtId="0" fontId="46" fillId="7" borderId="0" xfId="0" applyFont="1" applyFill="1" applyBorder="1" applyAlignment="1" applyProtection="1">
      <alignment horizontal="center" vertical="center"/>
      <protection locked="0"/>
    </xf>
    <xf numFmtId="0" fontId="46" fillId="7" borderId="0" xfId="0" applyFont="1" applyFill="1" applyAlignment="1" applyProtection="1">
      <alignment horizontal="center" vertical="center"/>
      <protection locked="0"/>
    </xf>
    <xf numFmtId="0" fontId="47" fillId="7" borderId="0" xfId="0" applyFont="1" applyFill="1" applyBorder="1" applyAlignment="1" applyProtection="1">
      <alignment horizontal="center" vertical="center"/>
    </xf>
    <xf numFmtId="0" fontId="0" fillId="7" borderId="0" xfId="0" applyFont="1" applyFill="1" applyAlignment="1" applyProtection="1">
      <alignment horizontal="center" vertical="center"/>
      <protection locked="0"/>
    </xf>
    <xf numFmtId="0" fontId="8" fillId="6" borderId="3" xfId="0" applyFont="1" applyFill="1" applyBorder="1" applyAlignment="1" applyProtection="1">
      <alignment horizontal="center" textRotation="90" shrinkToFit="1"/>
      <protection locked="0"/>
    </xf>
    <xf numFmtId="49" fontId="28" fillId="6" borderId="14" xfId="0" applyNumberFormat="1" applyFont="1" applyFill="1" applyBorder="1" applyAlignment="1" applyProtection="1">
      <alignment horizontal="center" vertical="center"/>
      <protection locked="0"/>
    </xf>
    <xf numFmtId="0" fontId="28" fillId="6" borderId="14" xfId="0" applyFont="1" applyFill="1" applyBorder="1" applyAlignment="1" applyProtection="1">
      <alignment horizontal="center" vertical="center"/>
      <protection locked="0"/>
    </xf>
    <xf numFmtId="0" fontId="27" fillId="6" borderId="14" xfId="0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0" fillId="0" borderId="0" xfId="0" applyAlignment="1">
      <alignment horizontal="center"/>
    </xf>
    <xf numFmtId="0" fontId="15" fillId="0" borderId="0" xfId="0" applyFont="1" applyAlignment="1" applyProtection="1">
      <alignment horizontal="center"/>
      <protection locked="0"/>
    </xf>
    <xf numFmtId="0" fontId="39" fillId="0" borderId="0" xfId="0" applyFont="1" applyAlignment="1">
      <alignment horizontal="center"/>
    </xf>
    <xf numFmtId="0" fontId="17" fillId="0" borderId="0" xfId="0" applyFont="1" applyAlignment="1" applyProtection="1">
      <alignment horizontal="right" wrapText="1"/>
      <protection locked="0"/>
    </xf>
    <xf numFmtId="0" fontId="34" fillId="3" borderId="14" xfId="0" applyFont="1" applyFill="1" applyBorder="1" applyAlignment="1" applyProtection="1">
      <protection locked="0"/>
    </xf>
    <xf numFmtId="0" fontId="16" fillId="3" borderId="14" xfId="0" applyFont="1" applyFill="1" applyBorder="1" applyAlignment="1" applyProtection="1">
      <alignment horizontal="center" vertical="center" shrinkToFit="1"/>
      <protection locked="0"/>
    </xf>
    <xf numFmtId="0" fontId="28" fillId="3" borderId="14" xfId="0" applyFont="1" applyFill="1" applyBorder="1" applyAlignment="1" applyProtection="1">
      <alignment horizontal="center" vertical="center" shrinkToFit="1"/>
      <protection locked="0"/>
    </xf>
    <xf numFmtId="0" fontId="26" fillId="6" borderId="11" xfId="0" applyFont="1" applyFill="1" applyBorder="1" applyAlignment="1" applyProtection="1">
      <alignment horizontal="center" vertical="center"/>
      <protection locked="0"/>
    </xf>
    <xf numFmtId="49" fontId="16" fillId="0" borderId="16" xfId="0" applyNumberFormat="1" applyFont="1" applyBorder="1" applyAlignment="1" applyProtection="1">
      <alignment horizontal="center" vertical="center"/>
      <protection locked="0"/>
    </xf>
    <xf numFmtId="0" fontId="28" fillId="6" borderId="14" xfId="0" applyFont="1" applyFill="1" applyBorder="1" applyAlignment="1" applyProtection="1">
      <alignment horizontal="center" vertical="center"/>
      <protection locked="0"/>
    </xf>
    <xf numFmtId="0" fontId="42" fillId="0" borderId="9" xfId="0" applyFont="1" applyBorder="1" applyAlignment="1" applyProtection="1">
      <alignment horizontal="center" vertical="center"/>
      <protection locked="0"/>
    </xf>
    <xf numFmtId="0" fontId="43" fillId="6" borderId="5" xfId="0" applyFont="1" applyFill="1" applyBorder="1" applyAlignment="1" applyProtection="1">
      <alignment horizontal="center" vertical="center"/>
      <protection locked="0"/>
    </xf>
    <xf numFmtId="0" fontId="48" fillId="7" borderId="0" xfId="0" applyFont="1" applyFill="1" applyBorder="1" applyAlignment="1" applyProtection="1">
      <alignment horizontal="center" vertical="center"/>
      <protection locked="0"/>
    </xf>
    <xf numFmtId="0" fontId="19" fillId="0" borderId="31" xfId="0" applyFont="1" applyBorder="1" applyAlignment="1" applyProtection="1">
      <alignment horizontal="center" vertical="center"/>
      <protection locked="0"/>
    </xf>
    <xf numFmtId="49" fontId="19" fillId="0" borderId="0" xfId="0" applyNumberFormat="1" applyFont="1" applyBorder="1" applyAlignment="1" applyProtection="1">
      <alignment horizontal="center" vertical="center" shrinkToFit="1"/>
      <protection locked="0"/>
    </xf>
    <xf numFmtId="0" fontId="19" fillId="0" borderId="32" xfId="0" applyFont="1" applyBorder="1" applyAlignment="1" applyProtection="1">
      <alignment horizontal="center" vertical="center"/>
      <protection locked="0"/>
    </xf>
    <xf numFmtId="49" fontId="19" fillId="0" borderId="0" xfId="0" applyNumberFormat="1" applyFont="1" applyBorder="1" applyAlignment="1" applyProtection="1">
      <alignment horizontal="center" vertical="center"/>
      <protection locked="0"/>
    </xf>
    <xf numFmtId="0" fontId="26" fillId="6" borderId="32" xfId="0" applyFont="1" applyFill="1" applyBorder="1" applyAlignment="1" applyProtection="1">
      <alignment horizontal="center" vertical="center"/>
      <protection locked="0"/>
    </xf>
    <xf numFmtId="0" fontId="19" fillId="0" borderId="33" xfId="0" applyFont="1" applyBorder="1" applyAlignment="1" applyProtection="1">
      <alignment horizontal="center" vertical="center"/>
      <protection locked="0"/>
    </xf>
    <xf numFmtId="0" fontId="19" fillId="0" borderId="34" xfId="0" applyFont="1" applyBorder="1" applyAlignment="1" applyProtection="1">
      <alignment horizontal="center" vertical="center"/>
      <protection locked="0"/>
    </xf>
    <xf numFmtId="0" fontId="19" fillId="0" borderId="35" xfId="0" applyFont="1" applyBorder="1" applyAlignment="1" applyProtection="1">
      <alignment horizontal="center" vertical="center"/>
      <protection locked="0"/>
    </xf>
    <xf numFmtId="0" fontId="36" fillId="8" borderId="10" xfId="0" applyFont="1" applyFill="1" applyBorder="1" applyAlignment="1" applyProtection="1">
      <alignment horizontal="center" vertical="center" shrinkToFit="1"/>
      <protection locked="0"/>
    </xf>
    <xf numFmtId="0" fontId="19" fillId="8" borderId="10" xfId="0" applyFont="1" applyFill="1" applyBorder="1" applyAlignment="1" applyProtection="1">
      <alignment horizontal="center" vertical="center" shrinkToFit="1"/>
      <protection locked="0"/>
    </xf>
    <xf numFmtId="0" fontId="26" fillId="8" borderId="16" xfId="0" applyFont="1" applyFill="1" applyBorder="1" applyAlignment="1" applyProtection="1">
      <alignment horizontal="center" vertical="center"/>
      <protection locked="0"/>
    </xf>
    <xf numFmtId="0" fontId="19" fillId="8" borderId="20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 applyProtection="1">
      <alignment horizontal="center" vertical="center"/>
      <protection locked="0"/>
    </xf>
    <xf numFmtId="0" fontId="19" fillId="8" borderId="16" xfId="0" applyFont="1" applyFill="1" applyBorder="1" applyAlignment="1" applyProtection="1">
      <alignment horizontal="center" vertical="center"/>
      <protection locked="0"/>
    </xf>
    <xf numFmtId="0" fontId="19" fillId="8" borderId="11" xfId="0" applyFont="1" applyFill="1" applyBorder="1" applyAlignment="1" applyProtection="1">
      <alignment horizontal="center" vertical="center"/>
      <protection locked="0"/>
    </xf>
    <xf numFmtId="0" fontId="28" fillId="8" borderId="3" xfId="0" applyFont="1" applyFill="1" applyBorder="1" applyAlignment="1" applyProtection="1">
      <alignment horizontal="center" vertical="center"/>
      <protection locked="0"/>
    </xf>
    <xf numFmtId="0" fontId="36" fillId="0" borderId="0" xfId="0" applyFont="1" applyAlignment="1">
      <alignment horizontal="center"/>
    </xf>
    <xf numFmtId="0" fontId="28" fillId="6" borderId="25" xfId="0" applyFont="1" applyFill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19" fillId="0" borderId="10" xfId="0" quotePrefix="1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textRotation="90" shrinkToFit="1"/>
      <protection locked="0"/>
    </xf>
    <xf numFmtId="0" fontId="8" fillId="0" borderId="36" xfId="0" applyFont="1" applyBorder="1" applyAlignment="1" applyProtection="1">
      <alignment horizontal="center"/>
      <protection locked="0"/>
    </xf>
    <xf numFmtId="0" fontId="28" fillId="6" borderId="27" xfId="0" applyFont="1" applyFill="1" applyBorder="1" applyAlignment="1" applyProtection="1">
      <alignment horizontal="center" vertical="center"/>
      <protection locked="0"/>
    </xf>
    <xf numFmtId="0" fontId="19" fillId="0" borderId="37" xfId="0" applyFont="1" applyBorder="1" applyAlignment="1" applyProtection="1">
      <alignment horizontal="center" vertical="center"/>
      <protection locked="0"/>
    </xf>
    <xf numFmtId="0" fontId="49" fillId="0" borderId="0" xfId="0" applyFont="1" applyProtection="1">
      <protection locked="0"/>
    </xf>
    <xf numFmtId="0" fontId="50" fillId="0" borderId="0" xfId="0" applyFont="1" applyProtection="1">
      <protection locked="0"/>
    </xf>
    <xf numFmtId="0" fontId="51" fillId="0" borderId="0" xfId="0" applyFont="1" applyProtection="1">
      <protection locked="0"/>
    </xf>
    <xf numFmtId="0" fontId="52" fillId="0" borderId="0" xfId="0" applyFont="1" applyProtection="1">
      <protection locked="0"/>
    </xf>
    <xf numFmtId="0" fontId="8" fillId="0" borderId="26" xfId="0" applyFont="1" applyBorder="1" applyAlignment="1" applyProtection="1">
      <alignment horizontal="center" textRotation="90" shrinkToFit="1"/>
      <protection locked="0"/>
    </xf>
    <xf numFmtId="0" fontId="28" fillId="6" borderId="26" xfId="0" applyFont="1" applyFill="1" applyBorder="1" applyAlignment="1" applyProtection="1">
      <alignment horizontal="center" vertical="center"/>
      <protection locked="0"/>
    </xf>
    <xf numFmtId="0" fontId="28" fillId="6" borderId="38" xfId="0" applyFont="1" applyFill="1" applyBorder="1" applyAlignment="1" applyProtection="1">
      <alignment horizontal="center" vertical="center"/>
      <protection locked="0"/>
    </xf>
    <xf numFmtId="0" fontId="19" fillId="0" borderId="39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Continuous"/>
      <protection locked="0"/>
    </xf>
    <xf numFmtId="0" fontId="8" fillId="0" borderId="41" xfId="0" applyFont="1" applyBorder="1" applyAlignment="1" applyProtection="1">
      <alignment horizontal="center" textRotation="90" shrinkToFit="1"/>
      <protection locked="0"/>
    </xf>
    <xf numFmtId="0" fontId="8" fillId="0" borderId="42" xfId="0" applyFont="1" applyBorder="1" applyAlignment="1" applyProtection="1">
      <alignment horizontal="center"/>
      <protection locked="0"/>
    </xf>
    <xf numFmtId="0" fontId="28" fillId="3" borderId="43" xfId="0" applyFont="1" applyFill="1" applyBorder="1" applyAlignment="1" applyProtection="1">
      <alignment horizontal="centerContinuous"/>
      <protection locked="0"/>
    </xf>
    <xf numFmtId="0" fontId="19" fillId="0" borderId="44" xfId="0" applyFont="1" applyBorder="1" applyAlignment="1" applyProtection="1">
      <alignment horizontal="center" vertical="center"/>
      <protection locked="0"/>
    </xf>
    <xf numFmtId="0" fontId="28" fillId="6" borderId="41" xfId="0" applyFont="1" applyFill="1" applyBorder="1" applyAlignment="1" applyProtection="1">
      <alignment horizontal="center" vertical="center"/>
      <protection locked="0"/>
    </xf>
    <xf numFmtId="0" fontId="19" fillId="3" borderId="43" xfId="0" applyFont="1" applyFill="1" applyBorder="1" applyAlignment="1" applyProtection="1">
      <alignment horizontal="center" vertical="center"/>
      <protection locked="0"/>
    </xf>
    <xf numFmtId="0" fontId="19" fillId="8" borderId="45" xfId="0" applyFont="1" applyFill="1" applyBorder="1" applyAlignment="1" applyProtection="1">
      <alignment horizontal="center" vertical="center"/>
      <protection locked="0"/>
    </xf>
    <xf numFmtId="0" fontId="19" fillId="0" borderId="45" xfId="0" applyFont="1" applyBorder="1" applyAlignment="1" applyProtection="1">
      <alignment horizontal="center" vertical="center"/>
      <protection locked="0"/>
    </xf>
    <xf numFmtId="0" fontId="19" fillId="8" borderId="46" xfId="0" applyFont="1" applyFill="1" applyBorder="1" applyAlignment="1" applyProtection="1">
      <alignment horizontal="center" vertical="center"/>
      <protection locked="0"/>
    </xf>
    <xf numFmtId="0" fontId="28" fillId="6" borderId="47" xfId="0" applyFont="1" applyFill="1" applyBorder="1" applyAlignment="1" applyProtection="1">
      <alignment horizontal="center" vertical="center"/>
      <protection locked="0"/>
    </xf>
    <xf numFmtId="0" fontId="19" fillId="0" borderId="48" xfId="0" applyFont="1" applyBorder="1" applyAlignment="1" applyProtection="1">
      <alignment horizontal="center" vertical="center"/>
      <protection locked="0"/>
    </xf>
    <xf numFmtId="0" fontId="19" fillId="0" borderId="41" xfId="0" applyFont="1" applyBorder="1" applyAlignment="1" applyProtection="1">
      <alignment horizontal="center" vertical="center"/>
      <protection locked="0"/>
    </xf>
    <xf numFmtId="0" fontId="33" fillId="0" borderId="27" xfId="0" applyFont="1" applyBorder="1" applyAlignment="1" applyProtection="1">
      <alignment horizontal="center" textRotation="90" wrapText="1" shrinkToFit="1"/>
      <protection locked="0"/>
    </xf>
    <xf numFmtId="0" fontId="19" fillId="0" borderId="49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Continuous"/>
      <protection locked="0"/>
    </xf>
    <xf numFmtId="0" fontId="24" fillId="0" borderId="44" xfId="0" applyFont="1" applyBorder="1" applyAlignment="1" applyProtection="1">
      <alignment horizontal="center" vertical="center"/>
      <protection locked="0"/>
    </xf>
    <xf numFmtId="0" fontId="24" fillId="0" borderId="46" xfId="0" applyFont="1" applyBorder="1" applyAlignment="1" applyProtection="1">
      <alignment horizontal="center" vertical="center"/>
      <protection locked="0"/>
    </xf>
    <xf numFmtId="0" fontId="28" fillId="9" borderId="3" xfId="0" applyFont="1" applyFill="1" applyBorder="1" applyAlignment="1" applyProtection="1">
      <alignment horizontal="center" vertical="center"/>
      <protection locked="0"/>
    </xf>
    <xf numFmtId="0" fontId="28" fillId="9" borderId="40" xfId="0" applyFont="1" applyFill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6" xfId="0" applyNumberFormat="1" applyFont="1" applyBorder="1" applyAlignment="1" applyProtection="1">
      <alignment horizontal="center" vertical="center"/>
      <protection locked="0"/>
    </xf>
    <xf numFmtId="49" fontId="19" fillId="0" borderId="5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19" fillId="0" borderId="19" xfId="0" quotePrefix="1" applyFont="1" applyBorder="1" applyAlignment="1" applyProtection="1">
      <alignment horizontal="center" vertical="center"/>
      <protection locked="0"/>
    </xf>
    <xf numFmtId="0" fontId="19" fillId="8" borderId="37" xfId="0" applyFont="1" applyFill="1" applyBorder="1" applyAlignment="1" applyProtection="1">
      <alignment horizontal="center" vertical="center"/>
      <protection locked="0"/>
    </xf>
    <xf numFmtId="0" fontId="8" fillId="9" borderId="3" xfId="0" applyFont="1" applyFill="1" applyBorder="1" applyAlignment="1" applyProtection="1">
      <alignment horizontal="center" textRotation="90" shrinkToFit="1"/>
      <protection locked="0"/>
    </xf>
    <xf numFmtId="0" fontId="28" fillId="9" borderId="3" xfId="0" applyFont="1" applyFill="1" applyBorder="1" applyAlignment="1" applyProtection="1">
      <alignment horizontal="centerContinuous"/>
      <protection locked="0"/>
    </xf>
    <xf numFmtId="0" fontId="19" fillId="9" borderId="7" xfId="0" applyFont="1" applyFill="1" applyBorder="1" applyAlignment="1" applyProtection="1">
      <alignment horizontal="center" vertical="center"/>
      <protection locked="0"/>
    </xf>
    <xf numFmtId="0" fontId="19" fillId="9" borderId="3" xfId="0" applyFont="1" applyFill="1" applyBorder="1" applyAlignment="1" applyProtection="1">
      <alignment horizontal="center" vertical="center"/>
      <protection locked="0"/>
    </xf>
    <xf numFmtId="0" fontId="19" fillId="9" borderId="16" xfId="0" quotePrefix="1" applyFont="1" applyFill="1" applyBorder="1" applyAlignment="1" applyProtection="1">
      <alignment horizontal="center" vertical="center"/>
      <protection locked="0"/>
    </xf>
    <xf numFmtId="0" fontId="19" fillId="9" borderId="16" xfId="0" applyFont="1" applyFill="1" applyBorder="1" applyAlignment="1" applyProtection="1">
      <alignment horizontal="center" vertical="center"/>
      <protection locked="0"/>
    </xf>
    <xf numFmtId="0" fontId="24" fillId="9" borderId="7" xfId="0" applyFont="1" applyFill="1" applyBorder="1" applyAlignment="1" applyProtection="1">
      <alignment horizontal="center" vertical="center"/>
      <protection locked="0"/>
    </xf>
    <xf numFmtId="0" fontId="24" fillId="9" borderId="32" xfId="0" applyFont="1" applyFill="1" applyBorder="1" applyAlignment="1" applyProtection="1">
      <alignment horizontal="center" vertical="center"/>
      <protection locked="0"/>
    </xf>
    <xf numFmtId="0" fontId="19" fillId="9" borderId="11" xfId="0" applyFont="1" applyFill="1" applyBorder="1" applyAlignment="1" applyProtection="1">
      <alignment horizontal="center" vertical="center"/>
      <protection locked="0"/>
    </xf>
    <xf numFmtId="0" fontId="8" fillId="9" borderId="40" xfId="0" applyFont="1" applyFill="1" applyBorder="1" applyAlignment="1" applyProtection="1">
      <alignment horizontal="center" textRotation="90" shrinkToFit="1"/>
      <protection locked="0"/>
    </xf>
    <xf numFmtId="0" fontId="28" fillId="9" borderId="40" xfId="0" applyFont="1" applyFill="1" applyBorder="1" applyAlignment="1" applyProtection="1">
      <alignment horizontal="centerContinuous"/>
      <protection locked="0"/>
    </xf>
    <xf numFmtId="0" fontId="19" fillId="9" borderId="51" xfId="0" applyFont="1" applyFill="1" applyBorder="1" applyAlignment="1" applyProtection="1">
      <alignment horizontal="center" vertical="center"/>
      <protection locked="0"/>
    </xf>
    <xf numFmtId="0" fontId="19" fillId="9" borderId="40" xfId="0" applyFont="1" applyFill="1" applyBorder="1" applyAlignment="1" applyProtection="1">
      <alignment horizontal="center" vertical="center"/>
      <protection locked="0"/>
    </xf>
    <xf numFmtId="0" fontId="19" fillId="9" borderId="52" xfId="0" applyFont="1" applyFill="1" applyBorder="1" applyAlignment="1" applyProtection="1">
      <alignment horizontal="center" vertical="center"/>
      <protection locked="0"/>
    </xf>
    <xf numFmtId="0" fontId="19" fillId="9" borderId="53" xfId="0" applyFont="1" applyFill="1" applyBorder="1" applyAlignment="1" applyProtection="1">
      <alignment horizontal="center" vertical="center"/>
      <protection locked="0"/>
    </xf>
    <xf numFmtId="0" fontId="19" fillId="9" borderId="54" xfId="0" applyFont="1" applyFill="1" applyBorder="1" applyAlignment="1" applyProtection="1">
      <alignment horizontal="center" vertical="center"/>
      <protection locked="0"/>
    </xf>
    <xf numFmtId="0" fontId="8" fillId="0" borderId="55" xfId="0" applyFont="1" applyBorder="1" applyAlignment="1" applyProtection="1">
      <alignment horizontal="center"/>
      <protection locked="0"/>
    </xf>
    <xf numFmtId="0" fontId="19" fillId="8" borderId="22" xfId="0" applyFont="1" applyFill="1" applyBorder="1" applyAlignment="1" applyProtection="1">
      <alignment horizontal="center" vertical="center"/>
      <protection locked="0"/>
    </xf>
    <xf numFmtId="0" fontId="19" fillId="9" borderId="32" xfId="0" applyFont="1" applyFill="1" applyBorder="1" applyAlignment="1" applyProtection="1">
      <alignment horizontal="center" vertical="center"/>
      <protection locked="0"/>
    </xf>
    <xf numFmtId="0" fontId="19" fillId="9" borderId="3" xfId="0" quotePrefix="1" applyFont="1" applyFill="1" applyBorder="1" applyAlignment="1" applyProtection="1">
      <alignment horizontal="center" vertical="center"/>
      <protection locked="0"/>
    </xf>
    <xf numFmtId="0" fontId="36" fillId="0" borderId="10" xfId="0" applyFont="1" applyBorder="1" applyAlignment="1" applyProtection="1">
      <alignment horizontal="center" vertical="center" shrinkToFit="1"/>
      <protection locked="0"/>
    </xf>
    <xf numFmtId="0" fontId="36" fillId="0" borderId="7" xfId="0" applyFont="1" applyBorder="1" applyAlignment="1" applyProtection="1">
      <alignment horizontal="center" vertical="center" shrinkToFit="1"/>
      <protection locked="0"/>
    </xf>
    <xf numFmtId="0" fontId="36" fillId="0" borderId="15" xfId="0" applyFont="1" applyBorder="1" applyAlignment="1" applyProtection="1">
      <alignment horizontal="center" vertical="center" shrinkToFit="1"/>
      <protection locked="0"/>
    </xf>
    <xf numFmtId="0" fontId="36" fillId="0" borderId="56" xfId="0" applyFont="1" applyBorder="1" applyAlignment="1" applyProtection="1">
      <alignment horizontal="center" vertical="center" shrinkToFit="1"/>
      <protection locked="0"/>
    </xf>
    <xf numFmtId="0" fontId="36" fillId="0" borderId="0" xfId="0" applyFont="1" applyBorder="1" applyAlignment="1" applyProtection="1">
      <alignment horizontal="center" vertical="center" shrinkToFit="1"/>
      <protection locked="0"/>
    </xf>
    <xf numFmtId="0" fontId="36" fillId="0" borderId="11" xfId="0" applyFont="1" applyBorder="1" applyAlignment="1" applyProtection="1">
      <alignment horizontal="center" vertical="center" shrinkToFit="1"/>
      <protection locked="0"/>
    </xf>
    <xf numFmtId="0" fontId="28" fillId="8" borderId="57" xfId="0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Protection="1">
      <protection locked="0"/>
    </xf>
    <xf numFmtId="49" fontId="53" fillId="5" borderId="14" xfId="0" applyNumberFormat="1" applyFont="1" applyFill="1" applyBorder="1" applyAlignment="1" applyProtection="1">
      <alignment horizontal="center" vertical="center"/>
      <protection locked="0"/>
    </xf>
    <xf numFmtId="0" fontId="53" fillId="10" borderId="3" xfId="0" applyFont="1" applyFill="1" applyBorder="1" applyAlignment="1" applyProtection="1">
      <alignment horizontal="center" vertical="center"/>
      <protection locked="0"/>
    </xf>
    <xf numFmtId="0" fontId="53" fillId="5" borderId="14" xfId="0" applyFont="1" applyFill="1" applyBorder="1" applyAlignment="1" applyProtection="1">
      <alignment horizontal="center" vertical="center"/>
      <protection locked="0"/>
    </xf>
    <xf numFmtId="0" fontId="19" fillId="11" borderId="19" xfId="0" applyFont="1" applyFill="1" applyBorder="1" applyAlignment="1" applyProtection="1">
      <alignment horizontal="center" vertical="center"/>
      <protection locked="0"/>
    </xf>
    <xf numFmtId="0" fontId="19" fillId="11" borderId="23" xfId="0" applyFont="1" applyFill="1" applyBorder="1" applyAlignment="1" applyProtection="1">
      <alignment horizontal="center" vertical="center"/>
      <protection locked="0"/>
    </xf>
    <xf numFmtId="0" fontId="19" fillId="11" borderId="37" xfId="0" applyFont="1" applyFill="1" applyBorder="1" applyAlignment="1" applyProtection="1">
      <alignment horizontal="center" vertical="center"/>
      <protection locked="0"/>
    </xf>
    <xf numFmtId="1" fontId="35" fillId="6" borderId="23" xfId="0" applyNumberFormat="1" applyFont="1" applyFill="1" applyBorder="1" applyAlignment="1" applyProtection="1">
      <alignment horizontal="center" vertical="center" shrinkToFit="1"/>
      <protection locked="0"/>
    </xf>
    <xf numFmtId="1" fontId="35" fillId="6" borderId="21" xfId="0" applyNumberFormat="1" applyFont="1" applyFill="1" applyBorder="1" applyAlignment="1" applyProtection="1">
      <alignment horizontal="center" vertical="center" shrinkToFit="1"/>
      <protection locked="0"/>
    </xf>
    <xf numFmtId="1" fontId="35" fillId="6" borderId="22" xfId="0" applyNumberFormat="1" applyFont="1" applyFill="1" applyBorder="1" applyAlignment="1" applyProtection="1">
      <alignment horizontal="center" vertical="center" shrinkToFit="1"/>
      <protection locked="0"/>
    </xf>
    <xf numFmtId="0" fontId="44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6" fillId="0" borderId="25" xfId="0" applyFont="1" applyBorder="1" applyAlignment="1" applyProtection="1">
      <alignment horizontal="center"/>
      <protection locked="0"/>
    </xf>
    <xf numFmtId="0" fontId="0" fillId="0" borderId="14" xfId="0" applyBorder="1" applyAlignment="1"/>
    <xf numFmtId="0" fontId="0" fillId="0" borderId="58" xfId="0" applyBorder="1" applyAlignment="1"/>
    <xf numFmtId="0" fontId="6" fillId="0" borderId="43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53" fillId="13" borderId="25" xfId="0" applyFont="1" applyFill="1" applyBorder="1" applyAlignment="1" applyProtection="1">
      <alignment horizontal="left" vertical="center" wrapText="1" shrinkToFit="1"/>
      <protection locked="0"/>
    </xf>
    <xf numFmtId="0" fontId="53" fillId="13" borderId="14" xfId="0" applyFont="1" applyFill="1" applyBorder="1" applyAlignment="1" applyProtection="1">
      <alignment horizontal="left" vertical="center" wrapText="1" shrinkToFit="1"/>
      <protection locked="0"/>
    </xf>
    <xf numFmtId="0" fontId="53" fillId="13" borderId="59" xfId="0" applyFont="1" applyFill="1" applyBorder="1" applyAlignment="1" applyProtection="1">
      <alignment horizontal="left" vertical="center" wrapText="1" shrinkToFit="1"/>
      <protection locked="0"/>
    </xf>
    <xf numFmtId="0" fontId="16" fillId="0" borderId="0" xfId="0" applyFont="1" applyAlignment="1"/>
    <xf numFmtId="0" fontId="6" fillId="0" borderId="60" xfId="0" applyFont="1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28" fillId="6" borderId="25" xfId="0" applyFont="1" applyFill="1" applyBorder="1" applyAlignment="1" applyProtection="1">
      <alignment horizontal="center" vertical="center"/>
      <protection locked="0"/>
    </xf>
    <xf numFmtId="0" fontId="29" fillId="6" borderId="14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6" fillId="6" borderId="0" xfId="0" applyFont="1" applyFill="1" applyAlignment="1" applyProtection="1">
      <alignment horizontal="left"/>
      <protection locked="0"/>
    </xf>
    <xf numFmtId="0" fontId="0" fillId="6" borderId="0" xfId="0" applyFill="1" applyAlignment="1"/>
    <xf numFmtId="0" fontId="15" fillId="0" borderId="0" xfId="0" applyFont="1" applyAlignment="1" applyProtection="1">
      <alignment horizontal="left"/>
      <protection locked="0"/>
    </xf>
    <xf numFmtId="0" fontId="0" fillId="0" borderId="0" xfId="0" applyAlignment="1"/>
    <xf numFmtId="0" fontId="10" fillId="6" borderId="0" xfId="0" applyFont="1" applyFill="1" applyAlignment="1" applyProtection="1">
      <protection locked="0"/>
    </xf>
    <xf numFmtId="0" fontId="36" fillId="0" borderId="0" xfId="0" applyFont="1" applyAlignment="1">
      <alignment horizontal="center"/>
    </xf>
    <xf numFmtId="0" fontId="7" fillId="6" borderId="0" xfId="0" applyFont="1" applyFill="1" applyAlignment="1" applyProtection="1">
      <alignment shrinkToFit="1"/>
      <protection locked="0"/>
    </xf>
    <xf numFmtId="0" fontId="6" fillId="6" borderId="0" xfId="0" applyFont="1" applyFill="1" applyAlignment="1">
      <alignment shrinkToFit="1"/>
    </xf>
    <xf numFmtId="0" fontId="35" fillId="0" borderId="0" xfId="0" applyFont="1" applyAlignment="1" applyProtection="1">
      <protection locked="0"/>
    </xf>
    <xf numFmtId="0" fontId="28" fillId="4" borderId="25" xfId="0" applyFont="1" applyFill="1" applyBorder="1" applyAlignment="1" applyProtection="1">
      <alignment horizontal="center" vertical="center"/>
      <protection locked="0"/>
    </xf>
    <xf numFmtId="0" fontId="28" fillId="4" borderId="38" xfId="0" applyFont="1" applyFill="1" applyBorder="1" applyAlignment="1" applyProtection="1">
      <alignment horizontal="center" vertical="center"/>
      <protection locked="0"/>
    </xf>
    <xf numFmtId="0" fontId="28" fillId="4" borderId="25" xfId="0" applyFont="1" applyFill="1" applyBorder="1" applyAlignment="1" applyProtection="1">
      <alignment horizontal="center" vertical="center" shrinkToFit="1"/>
      <protection locked="0"/>
    </xf>
    <xf numFmtId="0" fontId="28" fillId="4" borderId="38" xfId="0" applyFont="1" applyFill="1" applyBorder="1" applyAlignment="1" applyProtection="1">
      <alignment horizontal="center" vertical="center" shrinkToFit="1"/>
      <protection locked="0"/>
    </xf>
    <xf numFmtId="0" fontId="55" fillId="3" borderId="25" xfId="0" applyFont="1" applyFill="1" applyBorder="1" applyAlignment="1" applyProtection="1">
      <alignment horizontal="left" vertical="center" shrinkToFit="1"/>
      <protection locked="0"/>
    </xf>
    <xf numFmtId="0" fontId="28" fillId="0" borderId="14" xfId="0" applyFont="1" applyBorder="1" applyAlignment="1">
      <alignment horizontal="left" vertical="center" shrinkToFit="1"/>
    </xf>
    <xf numFmtId="0" fontId="16" fillId="6" borderId="0" xfId="0" applyFont="1" applyFill="1" applyAlignment="1" applyProtection="1">
      <alignment shrinkToFit="1"/>
      <protection locked="0"/>
    </xf>
    <xf numFmtId="0" fontId="0" fillId="6" borderId="0" xfId="0" applyFill="1" applyAlignment="1">
      <alignment shrinkToFit="1"/>
    </xf>
    <xf numFmtId="0" fontId="0" fillId="0" borderId="14" xfId="0" applyBorder="1" applyAlignment="1">
      <alignment horizontal="center"/>
    </xf>
    <xf numFmtId="0" fontId="28" fillId="3" borderId="25" xfId="0" applyFont="1" applyFill="1" applyBorder="1" applyAlignment="1" applyProtection="1">
      <alignment horizontal="left" vertical="center" shrinkToFit="1"/>
      <protection locked="0"/>
    </xf>
    <xf numFmtId="0" fontId="16" fillId="12" borderId="14" xfId="0" applyFont="1" applyFill="1" applyBorder="1" applyAlignment="1" applyProtection="1">
      <alignment horizontal="left" vertical="center" shrinkToFit="1"/>
      <protection locked="0"/>
    </xf>
    <xf numFmtId="0" fontId="35" fillId="0" borderId="14" xfId="0" applyFont="1" applyBorder="1" applyAlignment="1">
      <alignment horizontal="left" vertical="center" shrinkToFit="1"/>
    </xf>
    <xf numFmtId="0" fontId="28" fillId="3" borderId="14" xfId="0" applyFont="1" applyFill="1" applyBorder="1" applyAlignment="1" applyProtection="1">
      <alignment shrinkToFit="1"/>
      <protection locked="0"/>
    </xf>
    <xf numFmtId="0" fontId="1" fillId="0" borderId="14" xfId="0" applyFont="1" applyBorder="1" applyAlignment="1">
      <alignment shrinkToFit="1"/>
    </xf>
    <xf numFmtId="0" fontId="0" fillId="0" borderId="58" xfId="0" applyBorder="1" applyAlignment="1">
      <alignment horizontal="center"/>
    </xf>
    <xf numFmtId="0" fontId="28" fillId="3" borderId="14" xfId="0" applyFont="1" applyFill="1" applyBorder="1" applyAlignment="1" applyProtection="1">
      <alignment horizontal="left" vertical="center" shrinkToFit="1"/>
      <protection locked="0"/>
    </xf>
    <xf numFmtId="0" fontId="53" fillId="5" borderId="25" xfId="0" applyFont="1" applyFill="1" applyBorder="1" applyAlignment="1" applyProtection="1">
      <alignment horizontal="center" vertical="center"/>
      <protection locked="0"/>
    </xf>
    <xf numFmtId="0" fontId="54" fillId="5" borderId="14" xfId="0" applyFont="1" applyFill="1" applyBorder="1" applyAlignment="1" applyProtection="1">
      <alignment horizontal="center" vertical="center"/>
      <protection locked="0"/>
    </xf>
    <xf numFmtId="0" fontId="16" fillId="12" borderId="25" xfId="0" applyFont="1" applyFill="1" applyBorder="1" applyAlignment="1" applyProtection="1">
      <alignment horizontal="left" vertical="center" shrinkToFi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 codeName="Arkusz2"/>
  <dimension ref="A1:AH244"/>
  <sheetViews>
    <sheetView showGridLines="0" showZeros="0" tabSelected="1" view="pageBreakPreview" topLeftCell="A4" zoomScaleNormal="100" zoomScaleSheetLayoutView="100" workbookViewId="0">
      <selection activeCell="AA61" sqref="AA61"/>
    </sheetView>
  </sheetViews>
  <sheetFormatPr defaultRowHeight="12.75"/>
  <cols>
    <col min="1" max="1" width="9.42578125" style="1" customWidth="1"/>
    <col min="2" max="2" width="6.7109375" style="39" customWidth="1"/>
    <col min="3" max="3" width="37.28515625" style="1" customWidth="1"/>
    <col min="4" max="4" width="13.140625" style="31" customWidth="1"/>
    <col min="5" max="5" width="7.140625" style="32" customWidth="1"/>
    <col min="6" max="6" width="6" style="1" customWidth="1"/>
    <col min="7" max="7" width="5.7109375" style="1" customWidth="1"/>
    <col min="8" max="8" width="5.140625" style="1" customWidth="1"/>
    <col min="9" max="9" width="5.7109375" style="1" customWidth="1"/>
    <col min="10" max="10" width="4.140625" style="1" customWidth="1"/>
    <col min="11" max="12" width="5.28515625" style="1" customWidth="1"/>
    <col min="13" max="13" width="4.42578125" style="1" customWidth="1"/>
    <col min="14" max="14" width="5.140625" style="1" customWidth="1"/>
    <col min="15" max="15" width="6" style="1" customWidth="1"/>
    <col min="16" max="16" width="4.42578125" style="1" customWidth="1"/>
    <col min="17" max="17" width="5.28515625" style="1" customWidth="1"/>
    <col min="18" max="18" width="4.7109375" style="1" customWidth="1"/>
    <col min="19" max="19" width="4.42578125" style="1" customWidth="1"/>
    <col min="20" max="20" width="5.42578125" style="1" customWidth="1"/>
    <col min="21" max="21" width="4.5703125" style="1" customWidth="1"/>
    <col min="22" max="22" width="4.42578125" style="1" customWidth="1"/>
    <col min="23" max="23" width="5.7109375" style="1" customWidth="1"/>
    <col min="24" max="25" width="4.42578125" style="1" customWidth="1"/>
    <col min="26" max="26" width="5.5703125" style="1" customWidth="1"/>
    <col min="27" max="27" width="4.85546875" style="1" customWidth="1"/>
    <col min="28" max="16384" width="9.140625" style="1"/>
  </cols>
  <sheetData>
    <row r="1" spans="1:34" ht="23.25" customHeight="1">
      <c r="A1" s="251" t="s">
        <v>15</v>
      </c>
      <c r="B1" s="252"/>
      <c r="C1" s="252"/>
      <c r="D1" s="252"/>
      <c r="E1" s="248" t="s">
        <v>44</v>
      </c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"/>
      <c r="V1" s="2"/>
      <c r="W1" s="123"/>
      <c r="X1" s="123"/>
      <c r="Y1" s="49"/>
      <c r="Z1" s="49"/>
    </row>
    <row r="2" spans="1:34" ht="20.100000000000001" customHeight="1">
      <c r="A2" s="249" t="s">
        <v>26</v>
      </c>
      <c r="B2" s="250"/>
      <c r="C2" s="5" t="s">
        <v>31</v>
      </c>
      <c r="D2" s="5"/>
      <c r="E2" s="257"/>
      <c r="F2" s="257"/>
      <c r="G2" s="257"/>
      <c r="H2" s="238" t="s">
        <v>43</v>
      </c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149"/>
      <c r="V2" s="120"/>
      <c r="W2" s="119"/>
      <c r="X2" s="119"/>
      <c r="Y2" s="119"/>
      <c r="Z2" s="119"/>
      <c r="AB2" s="3"/>
      <c r="AC2" s="3"/>
      <c r="AD2" s="3"/>
      <c r="AE2" s="3"/>
      <c r="AF2" s="3"/>
      <c r="AG2" s="3"/>
      <c r="AH2" s="4"/>
    </row>
    <row r="3" spans="1:34" ht="20.100000000000001" customHeight="1">
      <c r="A3" s="249" t="s">
        <v>27</v>
      </c>
      <c r="B3" s="250"/>
      <c r="C3" s="5" t="s">
        <v>32</v>
      </c>
      <c r="D3" s="5"/>
      <c r="E3" s="238"/>
      <c r="F3" s="239"/>
      <c r="G3" s="239"/>
      <c r="H3" s="239"/>
      <c r="I3" s="239"/>
      <c r="J3" s="239"/>
      <c r="K3" s="230" t="s">
        <v>104</v>
      </c>
      <c r="L3" s="231"/>
      <c r="M3" s="231"/>
      <c r="N3" s="231"/>
      <c r="O3" s="231"/>
      <c r="P3" s="231"/>
      <c r="Q3" s="231"/>
      <c r="R3" s="231"/>
      <c r="S3" s="231"/>
      <c r="T3" s="231"/>
      <c r="U3" s="120"/>
      <c r="V3" s="122"/>
      <c r="W3" s="2"/>
      <c r="X3" s="2"/>
      <c r="Y3" s="2"/>
      <c r="Z3" s="2"/>
      <c r="AB3" s="3"/>
      <c r="AC3" s="3"/>
      <c r="AD3" s="3"/>
      <c r="AE3" s="3"/>
      <c r="AF3" s="3"/>
      <c r="AG3" s="3"/>
      <c r="AH3" s="4"/>
    </row>
    <row r="4" spans="1:34" ht="20.100000000000001" customHeight="1">
      <c r="A4" s="253" t="s">
        <v>28</v>
      </c>
      <c r="B4" s="250"/>
      <c r="C4" s="5" t="s">
        <v>33</v>
      </c>
      <c r="D4" s="7"/>
      <c r="E4" s="121"/>
      <c r="F4" s="121"/>
      <c r="G4" s="121"/>
      <c r="H4" s="121"/>
      <c r="I4" s="121"/>
      <c r="J4" s="121"/>
      <c r="K4" s="2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6"/>
      <c r="AB4" s="4"/>
      <c r="AC4" s="4"/>
      <c r="AD4" s="4"/>
      <c r="AE4" s="4"/>
      <c r="AF4" s="4"/>
      <c r="AG4" s="4"/>
      <c r="AH4" s="4"/>
    </row>
    <row r="5" spans="1:34" ht="20.100000000000001" customHeight="1">
      <c r="A5" s="255" t="s">
        <v>30</v>
      </c>
      <c r="B5" s="256"/>
      <c r="C5" s="5" t="s">
        <v>34</v>
      </c>
      <c r="D5" s="7"/>
      <c r="E5" s="121"/>
      <c r="F5" s="121"/>
      <c r="G5" s="121"/>
      <c r="H5" s="121"/>
      <c r="I5" s="121"/>
      <c r="J5" s="121"/>
      <c r="K5" s="2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6"/>
      <c r="AB5" s="4"/>
      <c r="AC5" s="4"/>
      <c r="AD5" s="4"/>
      <c r="AE5" s="4"/>
      <c r="AF5" s="4"/>
      <c r="AG5" s="4"/>
      <c r="AH5" s="4"/>
    </row>
    <row r="6" spans="1:34" ht="20.100000000000001" customHeight="1">
      <c r="A6" s="253" t="s">
        <v>29</v>
      </c>
      <c r="B6" s="250"/>
      <c r="C6" s="5" t="s">
        <v>78</v>
      </c>
      <c r="D6" s="7"/>
      <c r="E6" s="7"/>
      <c r="F6" s="7"/>
      <c r="G6" s="7"/>
      <c r="H6" s="7"/>
    </row>
    <row r="7" spans="1:34" ht="38.25" customHeight="1" thickBot="1">
      <c r="A7" s="264"/>
      <c r="B7" s="265"/>
      <c r="C7" s="265"/>
      <c r="D7" s="243" t="s">
        <v>106</v>
      </c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</row>
    <row r="8" spans="1:34" s="8" customFormat="1" ht="12.95" customHeight="1" thickTop="1" thickBot="1">
      <c r="B8" s="9"/>
      <c r="D8" s="10"/>
      <c r="E8" s="11"/>
      <c r="F8" s="12"/>
      <c r="G8" s="13"/>
      <c r="H8" s="14"/>
      <c r="I8" s="15"/>
      <c r="J8" s="15"/>
      <c r="K8" s="15"/>
      <c r="L8" s="15"/>
      <c r="M8" s="15"/>
      <c r="N8" s="15"/>
      <c r="O8" s="15"/>
      <c r="P8" s="235" t="s">
        <v>0</v>
      </c>
      <c r="Q8" s="266"/>
      <c r="R8" s="266"/>
      <c r="S8" s="266"/>
      <c r="T8" s="266"/>
      <c r="U8" s="272"/>
      <c r="V8" s="235" t="s">
        <v>1</v>
      </c>
      <c r="W8" s="266"/>
      <c r="X8" s="266"/>
      <c r="Y8" s="266"/>
      <c r="Z8" s="266"/>
      <c r="AA8" s="234"/>
      <c r="AB8" s="16"/>
      <c r="AC8" s="16"/>
      <c r="AD8" s="16"/>
      <c r="AE8" s="16"/>
      <c r="AF8" s="16"/>
      <c r="AG8" s="16"/>
    </row>
    <row r="9" spans="1:34" s="8" customFormat="1" ht="36.75" customHeight="1" thickTop="1" thickBot="1">
      <c r="B9" s="9"/>
      <c r="D9" s="10"/>
      <c r="E9" s="11"/>
      <c r="F9" s="12"/>
      <c r="G9" s="13"/>
      <c r="H9" s="244" t="s">
        <v>2</v>
      </c>
      <c r="I9" s="245"/>
      <c r="J9" s="245"/>
      <c r="K9" s="245"/>
      <c r="L9" s="245"/>
      <c r="M9" s="245"/>
      <c r="N9" s="245"/>
      <c r="O9" s="245"/>
      <c r="P9" s="181" t="s">
        <v>3</v>
      </c>
      <c r="Q9" s="17"/>
      <c r="R9" s="17"/>
      <c r="S9" s="17" t="s">
        <v>4</v>
      </c>
      <c r="T9" s="17"/>
      <c r="U9" s="166"/>
      <c r="V9" s="235" t="s">
        <v>5</v>
      </c>
      <c r="W9" s="236"/>
      <c r="X9" s="237"/>
      <c r="Y9" s="232" t="s">
        <v>6</v>
      </c>
      <c r="Z9" s="233"/>
      <c r="AA9" s="234"/>
      <c r="AB9" s="16"/>
      <c r="AC9" s="16"/>
      <c r="AD9" s="16"/>
      <c r="AE9" s="16"/>
      <c r="AF9" s="16"/>
      <c r="AG9" s="16"/>
    </row>
    <row r="10" spans="1:34" s="18" customFormat="1" ht="69" customHeight="1" thickTop="1" thickBot="1">
      <c r="B10" s="19" t="s">
        <v>7</v>
      </c>
      <c r="C10" s="50" t="s">
        <v>18</v>
      </c>
      <c r="D10" s="20" t="s">
        <v>17</v>
      </c>
      <c r="E10" s="21" t="s">
        <v>16</v>
      </c>
      <c r="F10" s="21" t="s">
        <v>8</v>
      </c>
      <c r="G10" s="21" t="s">
        <v>9</v>
      </c>
      <c r="H10" s="115" t="s">
        <v>10</v>
      </c>
      <c r="I10" s="106" t="s">
        <v>19</v>
      </c>
      <c r="J10" s="107" t="s">
        <v>20</v>
      </c>
      <c r="K10" s="23" t="s">
        <v>21</v>
      </c>
      <c r="L10" s="107" t="s">
        <v>22</v>
      </c>
      <c r="M10" s="107" t="s">
        <v>23</v>
      </c>
      <c r="N10" s="108" t="s">
        <v>25</v>
      </c>
      <c r="O10" s="179" t="s">
        <v>94</v>
      </c>
      <c r="P10" s="167" t="s">
        <v>11</v>
      </c>
      <c r="Q10" s="154" t="s">
        <v>24</v>
      </c>
      <c r="R10" s="192" t="s">
        <v>93</v>
      </c>
      <c r="S10" s="22" t="s">
        <v>11</v>
      </c>
      <c r="T10" s="154" t="s">
        <v>24</v>
      </c>
      <c r="U10" s="201" t="s">
        <v>93</v>
      </c>
      <c r="V10" s="167" t="s">
        <v>11</v>
      </c>
      <c r="W10" s="154" t="s">
        <v>24</v>
      </c>
      <c r="X10" s="192" t="s">
        <v>93</v>
      </c>
      <c r="Y10" s="162" t="s">
        <v>11</v>
      </c>
      <c r="Z10" s="154" t="s">
        <v>24</v>
      </c>
      <c r="AA10" s="192" t="s">
        <v>93</v>
      </c>
      <c r="AB10" s="24"/>
      <c r="AC10" s="24"/>
      <c r="AD10" s="24"/>
      <c r="AE10" s="24"/>
      <c r="AF10" s="24"/>
      <c r="AG10" s="24"/>
    </row>
    <row r="11" spans="1:34" s="25" customFormat="1" ht="14.25" thickTop="1" thickBot="1">
      <c r="B11" s="26">
        <v>1</v>
      </c>
      <c r="C11" s="26">
        <v>2</v>
      </c>
      <c r="D11" s="26">
        <v>3</v>
      </c>
      <c r="E11" s="26">
        <v>4</v>
      </c>
      <c r="F11" s="26">
        <v>5</v>
      </c>
      <c r="G11" s="26">
        <v>6</v>
      </c>
      <c r="H11" s="26">
        <v>7</v>
      </c>
      <c r="I11" s="26">
        <v>8</v>
      </c>
      <c r="J11" s="26">
        <v>9</v>
      </c>
      <c r="K11" s="26">
        <v>10</v>
      </c>
      <c r="L11" s="26">
        <v>11</v>
      </c>
      <c r="M11" s="26">
        <v>12</v>
      </c>
      <c r="N11" s="26">
        <v>13</v>
      </c>
      <c r="O11" s="155">
        <v>14</v>
      </c>
      <c r="P11" s="168">
        <v>15</v>
      </c>
      <c r="Q11" s="155">
        <v>16</v>
      </c>
      <c r="R11" s="155">
        <v>17</v>
      </c>
      <c r="S11" s="155">
        <v>18</v>
      </c>
      <c r="T11" s="155">
        <v>19</v>
      </c>
      <c r="U11" s="155">
        <v>20</v>
      </c>
      <c r="V11" s="155">
        <v>21</v>
      </c>
      <c r="W11" s="155">
        <v>22</v>
      </c>
      <c r="X11" s="26">
        <v>23</v>
      </c>
      <c r="Y11" s="208">
        <v>24</v>
      </c>
      <c r="Z11" s="155">
        <v>25</v>
      </c>
      <c r="AA11" s="26">
        <v>26</v>
      </c>
      <c r="AB11" s="27"/>
      <c r="AC11" s="27"/>
      <c r="AD11" s="27"/>
      <c r="AE11" s="27"/>
      <c r="AF11" s="27"/>
      <c r="AG11" s="27"/>
    </row>
    <row r="12" spans="1:34" s="98" customFormat="1" ht="17.100000000000001" customHeight="1" thickTop="1" thickBot="1">
      <c r="A12" s="94"/>
      <c r="B12" s="270" t="s">
        <v>105</v>
      </c>
      <c r="C12" s="271"/>
      <c r="D12" s="271"/>
      <c r="E12" s="95"/>
      <c r="F12" s="124"/>
      <c r="G12" s="124"/>
      <c r="H12" s="124"/>
      <c r="I12" s="124"/>
      <c r="J12" s="124"/>
      <c r="K12" s="95"/>
      <c r="L12" s="95"/>
      <c r="M12" s="95"/>
      <c r="N12" s="95"/>
      <c r="O12" s="95"/>
      <c r="P12" s="169"/>
      <c r="Q12" s="96"/>
      <c r="R12" s="193"/>
      <c r="S12" s="96"/>
      <c r="T12" s="96"/>
      <c r="U12" s="202"/>
      <c r="V12" s="169"/>
      <c r="W12" s="96"/>
      <c r="X12" s="193"/>
      <c r="Y12" s="96"/>
      <c r="Z12" s="96"/>
      <c r="AA12" s="193"/>
      <c r="AB12" s="97"/>
      <c r="AC12" s="97"/>
      <c r="AD12" s="97"/>
      <c r="AE12" s="97"/>
      <c r="AF12" s="97"/>
      <c r="AG12" s="97"/>
    </row>
    <row r="13" spans="1:34" s="43" customFormat="1" ht="17.100000000000001" customHeight="1" thickTop="1" thickBot="1">
      <c r="B13" s="51">
        <v>1</v>
      </c>
      <c r="C13" s="213" t="s">
        <v>40</v>
      </c>
      <c r="D13" s="52" t="s">
        <v>103</v>
      </c>
      <c r="E13" s="51">
        <v>40</v>
      </c>
      <c r="F13" s="53" t="s">
        <v>102</v>
      </c>
      <c r="G13" s="53" t="s">
        <v>42</v>
      </c>
      <c r="H13" s="54">
        <v>240</v>
      </c>
      <c r="I13" s="55"/>
      <c r="J13" s="130">
        <v>0</v>
      </c>
      <c r="K13" s="57"/>
      <c r="L13" s="130">
        <v>240</v>
      </c>
      <c r="M13" s="56"/>
      <c r="N13" s="56"/>
      <c r="O13" s="86"/>
      <c r="P13" s="170"/>
      <c r="Q13" s="86">
        <v>60</v>
      </c>
      <c r="R13" s="194">
        <v>10</v>
      </c>
      <c r="S13" s="85"/>
      <c r="T13" s="86">
        <v>60</v>
      </c>
      <c r="U13" s="203">
        <v>10</v>
      </c>
      <c r="V13" s="170"/>
      <c r="W13" s="86">
        <v>60</v>
      </c>
      <c r="X13" s="194">
        <v>10</v>
      </c>
      <c r="Y13" s="85"/>
      <c r="Z13" s="86">
        <v>60</v>
      </c>
      <c r="AA13" s="194">
        <v>10</v>
      </c>
      <c r="AB13" s="44"/>
      <c r="AC13" s="44"/>
      <c r="AD13" s="44"/>
      <c r="AE13" s="44"/>
      <c r="AF13" s="44"/>
      <c r="AG13" s="44"/>
    </row>
    <row r="14" spans="1:34" s="45" customFormat="1" ht="17.100000000000001" customHeight="1" thickTop="1" thickBot="1">
      <c r="B14" s="246" t="s">
        <v>10</v>
      </c>
      <c r="C14" s="247"/>
      <c r="D14" s="116"/>
      <c r="E14" s="64">
        <v>40</v>
      </c>
      <c r="F14" s="117"/>
      <c r="G14" s="117"/>
      <c r="H14" s="65">
        <f t="shared" ref="H14:AA14" si="0">SUM(H13)</f>
        <v>240</v>
      </c>
      <c r="I14" s="66">
        <f t="shared" si="0"/>
        <v>0</v>
      </c>
      <c r="J14" s="131">
        <f t="shared" si="0"/>
        <v>0</v>
      </c>
      <c r="K14" s="67">
        <f t="shared" si="0"/>
        <v>0</v>
      </c>
      <c r="L14" s="131">
        <f>SUM(L13)</f>
        <v>240</v>
      </c>
      <c r="M14" s="67">
        <f t="shared" si="0"/>
        <v>0</v>
      </c>
      <c r="N14" s="67">
        <f t="shared" si="0"/>
        <v>0</v>
      </c>
      <c r="O14" s="156">
        <f t="shared" si="0"/>
        <v>0</v>
      </c>
      <c r="P14" s="171">
        <f t="shared" si="0"/>
        <v>0</v>
      </c>
      <c r="Q14" s="150">
        <f t="shared" si="0"/>
        <v>60</v>
      </c>
      <c r="R14" s="184">
        <f t="shared" si="0"/>
        <v>10</v>
      </c>
      <c r="S14" s="163">
        <f t="shared" si="0"/>
        <v>0</v>
      </c>
      <c r="T14" s="150">
        <f t="shared" si="0"/>
        <v>60</v>
      </c>
      <c r="U14" s="185">
        <f t="shared" si="0"/>
        <v>10</v>
      </c>
      <c r="V14" s="171">
        <f t="shared" si="0"/>
        <v>0</v>
      </c>
      <c r="W14" s="150">
        <f t="shared" si="0"/>
        <v>60</v>
      </c>
      <c r="X14" s="184">
        <f t="shared" si="0"/>
        <v>10</v>
      </c>
      <c r="Y14" s="163">
        <f t="shared" si="0"/>
        <v>0</v>
      </c>
      <c r="Z14" s="150">
        <f t="shared" si="0"/>
        <v>60</v>
      </c>
      <c r="AA14" s="184">
        <f t="shared" si="0"/>
        <v>10</v>
      </c>
      <c r="AB14" s="46"/>
      <c r="AC14" s="46"/>
      <c r="AD14" s="46"/>
      <c r="AE14" s="46"/>
      <c r="AF14" s="46"/>
      <c r="AG14" s="46"/>
    </row>
    <row r="15" spans="1:34" s="42" customFormat="1" ht="17.100000000000001" customHeight="1" thickTop="1" thickBot="1">
      <c r="A15" s="40"/>
      <c r="B15" s="268" t="s">
        <v>86</v>
      </c>
      <c r="C15" s="269"/>
      <c r="D15" s="269"/>
      <c r="E15" s="269"/>
      <c r="F15" s="125"/>
      <c r="G15" s="125"/>
      <c r="H15" s="125"/>
      <c r="I15" s="125"/>
      <c r="J15" s="125"/>
      <c r="K15" s="68"/>
      <c r="L15" s="68"/>
      <c r="M15" s="68"/>
      <c r="N15" s="68"/>
      <c r="O15" s="68"/>
      <c r="P15" s="172"/>
      <c r="Q15" s="68"/>
      <c r="R15" s="195"/>
      <c r="S15" s="68"/>
      <c r="T15" s="68"/>
      <c r="U15" s="204"/>
      <c r="V15" s="172"/>
      <c r="W15" s="68"/>
      <c r="X15" s="195"/>
      <c r="Y15" s="68"/>
      <c r="Z15" s="68"/>
      <c r="AA15" s="195"/>
      <c r="AB15" s="41"/>
      <c r="AC15" s="41"/>
      <c r="AD15" s="41"/>
      <c r="AE15" s="41"/>
      <c r="AF15" s="41"/>
      <c r="AG15" s="41"/>
    </row>
    <row r="16" spans="1:34" s="43" customFormat="1" ht="17.100000000000001" customHeight="1" thickTop="1">
      <c r="B16" s="71">
        <v>1</v>
      </c>
      <c r="C16" s="76" t="s">
        <v>51</v>
      </c>
      <c r="D16" s="77" t="s">
        <v>58</v>
      </c>
      <c r="E16" s="145">
        <v>3</v>
      </c>
      <c r="F16" s="79" t="s">
        <v>46</v>
      </c>
      <c r="G16" s="80" t="s">
        <v>37</v>
      </c>
      <c r="H16" s="99">
        <v>30</v>
      </c>
      <c r="I16" s="74">
        <v>30</v>
      </c>
      <c r="J16" s="75"/>
      <c r="K16" s="75"/>
      <c r="L16" s="75"/>
      <c r="M16" s="81"/>
      <c r="N16" s="81"/>
      <c r="O16" s="180"/>
      <c r="P16" s="174"/>
      <c r="Q16" s="190"/>
      <c r="R16" s="196"/>
      <c r="S16" s="82"/>
      <c r="T16" s="81"/>
      <c r="U16" s="205"/>
      <c r="V16" s="173">
        <v>30</v>
      </c>
      <c r="W16" s="81"/>
      <c r="X16" s="197">
        <v>3</v>
      </c>
      <c r="Y16" s="82"/>
      <c r="Z16" s="81"/>
      <c r="AA16" s="197"/>
      <c r="AB16" s="44"/>
      <c r="AC16" s="44"/>
      <c r="AD16" s="44"/>
      <c r="AE16" s="44"/>
      <c r="AF16" s="44"/>
      <c r="AG16" s="44"/>
    </row>
    <row r="17" spans="1:33" s="43" customFormat="1" ht="17.100000000000001" customHeight="1">
      <c r="B17" s="71">
        <v>2</v>
      </c>
      <c r="C17" s="142" t="s">
        <v>50</v>
      </c>
      <c r="D17" s="70" t="s">
        <v>59</v>
      </c>
      <c r="E17" s="146">
        <v>1</v>
      </c>
      <c r="F17" s="72"/>
      <c r="G17" s="80" t="s">
        <v>38</v>
      </c>
      <c r="H17" s="143">
        <v>15</v>
      </c>
      <c r="I17" s="144">
        <v>15</v>
      </c>
      <c r="J17" s="75"/>
      <c r="K17" s="75"/>
      <c r="L17" s="75"/>
      <c r="M17" s="81"/>
      <c r="N17" s="81"/>
      <c r="O17" s="81"/>
      <c r="P17" s="174"/>
      <c r="Q17" s="153"/>
      <c r="R17" s="196"/>
      <c r="S17" s="82"/>
      <c r="T17" s="81"/>
      <c r="U17" s="205"/>
      <c r="V17" s="174"/>
      <c r="W17" s="81"/>
      <c r="X17" s="197"/>
      <c r="Y17" s="144">
        <v>15</v>
      </c>
      <c r="Z17" s="81"/>
      <c r="AA17" s="197">
        <v>1</v>
      </c>
      <c r="AB17" s="44"/>
      <c r="AC17" s="44"/>
      <c r="AD17" s="44"/>
      <c r="AE17" s="44"/>
      <c r="AF17" s="44"/>
      <c r="AG17" s="44"/>
    </row>
    <row r="18" spans="1:33" s="43" customFormat="1" ht="17.100000000000001" customHeight="1">
      <c r="B18" s="71">
        <v>3</v>
      </c>
      <c r="C18" s="212" t="s">
        <v>48</v>
      </c>
      <c r="D18" s="70" t="s">
        <v>60</v>
      </c>
      <c r="E18" s="146">
        <v>2</v>
      </c>
      <c r="F18" s="72"/>
      <c r="G18" s="80" t="s">
        <v>35</v>
      </c>
      <c r="H18" s="73">
        <v>30</v>
      </c>
      <c r="I18" s="82">
        <v>30</v>
      </c>
      <c r="J18" s="75"/>
      <c r="K18" s="75"/>
      <c r="L18" s="75"/>
      <c r="M18" s="81"/>
      <c r="N18" s="81"/>
      <c r="O18" s="81"/>
      <c r="P18" s="174"/>
      <c r="Q18" s="153"/>
      <c r="R18" s="196"/>
      <c r="S18" s="144">
        <v>30</v>
      </c>
      <c r="T18" s="81"/>
      <c r="U18" s="205">
        <v>2</v>
      </c>
      <c r="V18" s="174"/>
      <c r="W18" s="81"/>
      <c r="X18" s="197"/>
      <c r="Y18" s="82"/>
      <c r="Z18" s="81"/>
      <c r="AA18" s="197"/>
      <c r="AB18" s="44"/>
      <c r="AC18" s="44"/>
      <c r="AD18" s="44"/>
      <c r="AE18" s="44"/>
      <c r="AF18" s="44"/>
      <c r="AG18" s="44"/>
    </row>
    <row r="19" spans="1:33" s="43" customFormat="1" ht="17.100000000000001" customHeight="1" thickBot="1">
      <c r="B19" s="71">
        <v>4</v>
      </c>
      <c r="C19" s="141" t="s">
        <v>47</v>
      </c>
      <c r="D19" s="70" t="s">
        <v>61</v>
      </c>
      <c r="E19" s="146">
        <v>1</v>
      </c>
      <c r="F19" s="128"/>
      <c r="G19" s="80" t="s">
        <v>36</v>
      </c>
      <c r="H19" s="73">
        <v>15</v>
      </c>
      <c r="I19" s="82">
        <v>15</v>
      </c>
      <c r="J19" s="75"/>
      <c r="K19" s="75"/>
      <c r="L19" s="75"/>
      <c r="M19" s="81"/>
      <c r="N19" s="81"/>
      <c r="O19" s="81"/>
      <c r="P19" s="174">
        <v>15</v>
      </c>
      <c r="Q19" s="153"/>
      <c r="R19" s="196">
        <v>1</v>
      </c>
      <c r="S19" s="82"/>
      <c r="T19" s="81"/>
      <c r="U19" s="205"/>
      <c r="V19" s="174"/>
      <c r="W19" s="81"/>
      <c r="X19" s="197"/>
      <c r="Y19" s="82"/>
      <c r="Z19" s="81"/>
      <c r="AA19" s="197"/>
      <c r="AB19" s="44"/>
      <c r="AC19" s="44"/>
      <c r="AD19" s="44"/>
      <c r="AE19" s="44"/>
      <c r="AF19" s="44"/>
      <c r="AG19" s="44"/>
    </row>
    <row r="20" spans="1:33" s="45" customFormat="1" ht="17.100000000000001" customHeight="1" thickTop="1" thickBot="1">
      <c r="B20" s="246" t="s">
        <v>10</v>
      </c>
      <c r="C20" s="247"/>
      <c r="D20" s="116"/>
      <c r="E20" s="64">
        <f>SUM(E16:E19)</f>
        <v>7</v>
      </c>
      <c r="F20" s="117"/>
      <c r="G20" s="118"/>
      <c r="H20" s="65">
        <f t="shared" ref="H20:AA20" si="1">SUM(H16:H19)</f>
        <v>90</v>
      </c>
      <c r="I20" s="66">
        <f t="shared" si="1"/>
        <v>90</v>
      </c>
      <c r="J20" s="67">
        <f t="shared" si="1"/>
        <v>0</v>
      </c>
      <c r="K20" s="67">
        <f t="shared" si="1"/>
        <v>0</v>
      </c>
      <c r="L20" s="67">
        <f t="shared" si="1"/>
        <v>0</v>
      </c>
      <c r="M20" s="67">
        <f t="shared" si="1"/>
        <v>0</v>
      </c>
      <c r="N20" s="67">
        <f t="shared" si="1"/>
        <v>0</v>
      </c>
      <c r="O20" s="156">
        <f t="shared" si="1"/>
        <v>0</v>
      </c>
      <c r="P20" s="171">
        <f t="shared" si="1"/>
        <v>15</v>
      </c>
      <c r="Q20" s="156">
        <f t="shared" si="1"/>
        <v>0</v>
      </c>
      <c r="R20" s="184">
        <f t="shared" si="1"/>
        <v>1</v>
      </c>
      <c r="S20" s="163">
        <f t="shared" si="1"/>
        <v>30</v>
      </c>
      <c r="T20" s="156">
        <f t="shared" si="1"/>
        <v>0</v>
      </c>
      <c r="U20" s="185">
        <f t="shared" si="1"/>
        <v>2</v>
      </c>
      <c r="V20" s="171">
        <f t="shared" si="1"/>
        <v>30</v>
      </c>
      <c r="W20" s="156">
        <f t="shared" si="1"/>
        <v>0</v>
      </c>
      <c r="X20" s="184">
        <f t="shared" si="1"/>
        <v>3</v>
      </c>
      <c r="Y20" s="163">
        <f t="shared" si="1"/>
        <v>15</v>
      </c>
      <c r="Z20" s="156">
        <f t="shared" si="1"/>
        <v>0</v>
      </c>
      <c r="AA20" s="184">
        <f t="shared" si="1"/>
        <v>1</v>
      </c>
      <c r="AB20" s="46"/>
      <c r="AC20" s="46"/>
      <c r="AD20" s="46"/>
      <c r="AE20" s="46"/>
      <c r="AF20" s="46"/>
      <c r="AG20" s="46"/>
    </row>
    <row r="21" spans="1:33" s="42" customFormat="1" ht="17.100000000000001" customHeight="1" thickTop="1" thickBot="1">
      <c r="A21" s="40"/>
      <c r="B21" s="273" t="s">
        <v>90</v>
      </c>
      <c r="C21" s="263"/>
      <c r="D21" s="263"/>
      <c r="E21" s="263"/>
      <c r="F21" s="125"/>
      <c r="G21" s="125"/>
      <c r="H21" s="125"/>
      <c r="I21" s="125"/>
      <c r="J21" s="125"/>
      <c r="K21" s="68"/>
      <c r="L21" s="68"/>
      <c r="M21" s="68"/>
      <c r="N21" s="68"/>
      <c r="O21" s="68"/>
      <c r="P21" s="172"/>
      <c r="Q21" s="68"/>
      <c r="R21" s="195"/>
      <c r="S21" s="68"/>
      <c r="T21" s="68"/>
      <c r="U21" s="204"/>
      <c r="V21" s="172"/>
      <c r="W21" s="68"/>
      <c r="X21" s="195"/>
      <c r="Y21" s="68"/>
      <c r="Z21" s="68"/>
      <c r="AA21" s="195"/>
      <c r="AB21" s="41"/>
      <c r="AC21" s="41"/>
      <c r="AD21" s="41"/>
      <c r="AE21" s="41"/>
      <c r="AF21" s="41"/>
      <c r="AG21" s="41"/>
    </row>
    <row r="22" spans="1:33" s="43" customFormat="1" ht="17.100000000000001" customHeight="1" thickTop="1">
      <c r="B22" s="51">
        <v>1</v>
      </c>
      <c r="C22" s="69" t="s">
        <v>82</v>
      </c>
      <c r="D22" s="70" t="s">
        <v>72</v>
      </c>
      <c r="E22" s="71">
        <v>6</v>
      </c>
      <c r="F22" s="72"/>
      <c r="G22" s="72" t="s">
        <v>37</v>
      </c>
      <c r="H22" s="73">
        <v>30</v>
      </c>
      <c r="I22" s="74"/>
      <c r="J22" s="75"/>
      <c r="K22" s="75">
        <v>30</v>
      </c>
      <c r="L22" s="75"/>
      <c r="M22" s="75"/>
      <c r="N22" s="75"/>
      <c r="O22" s="224">
        <v>30</v>
      </c>
      <c r="P22" s="174"/>
      <c r="Q22" s="81"/>
      <c r="R22" s="197"/>
      <c r="S22" s="82"/>
      <c r="T22" s="81"/>
      <c r="U22" s="205"/>
      <c r="V22" s="174"/>
      <c r="W22" s="81">
        <v>30</v>
      </c>
      <c r="X22" s="197">
        <v>6</v>
      </c>
      <c r="Y22" s="82"/>
      <c r="Z22" s="81"/>
      <c r="AA22" s="197"/>
      <c r="AB22" s="44"/>
      <c r="AC22" s="44"/>
      <c r="AD22" s="44"/>
      <c r="AE22" s="44"/>
      <c r="AF22" s="44"/>
      <c r="AG22" s="44"/>
    </row>
    <row r="23" spans="1:33" s="43" customFormat="1" ht="17.100000000000001" customHeight="1">
      <c r="B23" s="51">
        <v>2</v>
      </c>
      <c r="C23" s="69" t="s">
        <v>49</v>
      </c>
      <c r="D23" s="70" t="s">
        <v>73</v>
      </c>
      <c r="E23" s="71">
        <v>1</v>
      </c>
      <c r="F23" s="72"/>
      <c r="G23" s="72" t="s">
        <v>35</v>
      </c>
      <c r="H23" s="73">
        <v>15</v>
      </c>
      <c r="I23" s="74">
        <v>15</v>
      </c>
      <c r="J23" s="75"/>
      <c r="K23" s="57"/>
      <c r="L23" s="75"/>
      <c r="M23" s="75"/>
      <c r="N23" s="75"/>
      <c r="O23" s="224">
        <v>15</v>
      </c>
      <c r="P23" s="174"/>
      <c r="Q23" s="81"/>
      <c r="R23" s="197"/>
      <c r="S23" s="82">
        <v>15</v>
      </c>
      <c r="T23" s="81"/>
      <c r="U23" s="205">
        <v>1</v>
      </c>
      <c r="V23" s="174"/>
      <c r="W23" s="81"/>
      <c r="X23" s="197"/>
      <c r="Y23" s="82"/>
      <c r="Z23" s="81"/>
      <c r="AA23" s="197"/>
      <c r="AB23" s="44"/>
      <c r="AC23" s="44"/>
      <c r="AD23" s="44"/>
      <c r="AE23" s="44"/>
      <c r="AF23" s="44"/>
      <c r="AG23" s="44"/>
    </row>
    <row r="24" spans="1:33" s="43" customFormat="1" ht="17.100000000000001" customHeight="1">
      <c r="B24" s="51">
        <v>3</v>
      </c>
      <c r="C24" s="214" t="s">
        <v>39</v>
      </c>
      <c r="D24" s="70" t="s">
        <v>74</v>
      </c>
      <c r="E24" s="71">
        <v>5</v>
      </c>
      <c r="F24" s="72" t="s">
        <v>36</v>
      </c>
      <c r="G24" s="72" t="s">
        <v>36</v>
      </c>
      <c r="H24" s="73">
        <v>30</v>
      </c>
      <c r="I24" s="74">
        <v>15</v>
      </c>
      <c r="J24" s="75"/>
      <c r="K24" s="57">
        <v>15</v>
      </c>
      <c r="L24" s="75"/>
      <c r="M24" s="75"/>
      <c r="N24" s="75"/>
      <c r="O24" s="224">
        <v>30</v>
      </c>
      <c r="P24" s="174">
        <v>15</v>
      </c>
      <c r="Q24" s="81">
        <v>15</v>
      </c>
      <c r="R24" s="197">
        <v>5</v>
      </c>
      <c r="S24" s="82"/>
      <c r="T24" s="81"/>
      <c r="U24" s="205"/>
      <c r="V24" s="174"/>
      <c r="W24" s="81"/>
      <c r="X24" s="197"/>
      <c r="Y24" s="82"/>
      <c r="Z24" s="81"/>
      <c r="AA24" s="197"/>
      <c r="AB24" s="44"/>
      <c r="AC24" s="44"/>
      <c r="AD24" s="44"/>
      <c r="AE24" s="44"/>
      <c r="AF24" s="44"/>
      <c r="AG24" s="44"/>
    </row>
    <row r="25" spans="1:33" s="43" customFormat="1" ht="17.100000000000001" customHeight="1">
      <c r="B25" s="51">
        <v>4</v>
      </c>
      <c r="C25" s="69" t="s">
        <v>83</v>
      </c>
      <c r="D25" s="70" t="s">
        <v>75</v>
      </c>
      <c r="E25" s="146">
        <v>12</v>
      </c>
      <c r="F25" s="72"/>
      <c r="G25" s="187" t="s">
        <v>42</v>
      </c>
      <c r="H25" s="73">
        <v>120</v>
      </c>
      <c r="I25" s="74"/>
      <c r="J25" s="75"/>
      <c r="K25" s="57">
        <v>120</v>
      </c>
      <c r="L25" s="75"/>
      <c r="M25" s="75"/>
      <c r="N25" s="75"/>
      <c r="O25" s="224">
        <v>120</v>
      </c>
      <c r="P25" s="174"/>
      <c r="Q25" s="81">
        <v>30</v>
      </c>
      <c r="R25" s="197">
        <v>3</v>
      </c>
      <c r="S25" s="82"/>
      <c r="T25" s="81">
        <v>30</v>
      </c>
      <c r="U25" s="205">
        <v>3</v>
      </c>
      <c r="V25" s="174"/>
      <c r="W25" s="81">
        <v>30</v>
      </c>
      <c r="X25" s="197">
        <v>3</v>
      </c>
      <c r="Y25" s="82"/>
      <c r="Z25" s="81">
        <v>30</v>
      </c>
      <c r="AA25" s="197">
        <v>3</v>
      </c>
      <c r="AB25" s="44"/>
      <c r="AC25" s="44"/>
      <c r="AD25" s="44"/>
      <c r="AE25" s="44"/>
      <c r="AF25" s="44"/>
      <c r="AG25" s="44"/>
    </row>
    <row r="26" spans="1:33" s="43" customFormat="1" ht="17.100000000000001" customHeight="1" thickBot="1">
      <c r="B26" s="51">
        <v>5</v>
      </c>
      <c r="C26" s="215" t="s">
        <v>57</v>
      </c>
      <c r="D26" s="52" t="s">
        <v>76</v>
      </c>
      <c r="E26" s="51">
        <v>5</v>
      </c>
      <c r="F26" s="53" t="s">
        <v>35</v>
      </c>
      <c r="G26" s="53" t="s">
        <v>35</v>
      </c>
      <c r="H26" s="73">
        <v>30</v>
      </c>
      <c r="I26" s="55">
        <v>15</v>
      </c>
      <c r="J26" s="56"/>
      <c r="K26" s="57">
        <v>15</v>
      </c>
      <c r="L26" s="56"/>
      <c r="M26" s="56"/>
      <c r="N26" s="56"/>
      <c r="O26" s="225">
        <v>30</v>
      </c>
      <c r="P26" s="170"/>
      <c r="Q26" s="86"/>
      <c r="R26" s="194"/>
      <c r="S26" s="85">
        <v>15</v>
      </c>
      <c r="T26" s="86">
        <v>15</v>
      </c>
      <c r="U26" s="203">
        <v>5</v>
      </c>
      <c r="V26" s="170"/>
      <c r="W26" s="86"/>
      <c r="X26" s="194"/>
      <c r="Y26" s="85"/>
      <c r="Z26" s="86"/>
      <c r="AA26" s="194"/>
      <c r="AB26" s="44"/>
      <c r="AC26" s="44"/>
      <c r="AD26" s="44"/>
      <c r="AE26" s="44"/>
      <c r="AF26" s="44"/>
      <c r="AG26" s="44"/>
    </row>
    <row r="27" spans="1:33" s="45" customFormat="1" ht="17.100000000000001" customHeight="1" thickTop="1" thickBot="1">
      <c r="B27" s="246" t="s">
        <v>14</v>
      </c>
      <c r="C27" s="247"/>
      <c r="D27" s="116"/>
      <c r="E27" s="64">
        <f>SUM(E22:E26)</f>
        <v>29</v>
      </c>
      <c r="F27" s="117"/>
      <c r="G27" s="118"/>
      <c r="H27" s="65">
        <f>SUM(H22:H26)</f>
        <v>225</v>
      </c>
      <c r="I27" s="66">
        <f t="shared" ref="I27:AA27" si="2">SUM(I22:I26)</f>
        <v>45</v>
      </c>
      <c r="J27" s="67">
        <f t="shared" si="2"/>
        <v>0</v>
      </c>
      <c r="K27" s="67">
        <f t="shared" si="2"/>
        <v>180</v>
      </c>
      <c r="L27" s="67">
        <f t="shared" si="2"/>
        <v>0</v>
      </c>
      <c r="M27" s="67">
        <f t="shared" si="2"/>
        <v>0</v>
      </c>
      <c r="N27" s="67">
        <f t="shared" si="2"/>
        <v>0</v>
      </c>
      <c r="O27" s="156">
        <f t="shared" si="2"/>
        <v>225</v>
      </c>
      <c r="P27" s="171">
        <f t="shared" si="2"/>
        <v>15</v>
      </c>
      <c r="Q27" s="156">
        <f t="shared" si="2"/>
        <v>45</v>
      </c>
      <c r="R27" s="184">
        <f t="shared" si="2"/>
        <v>8</v>
      </c>
      <c r="S27" s="163">
        <f t="shared" si="2"/>
        <v>30</v>
      </c>
      <c r="T27" s="156">
        <f t="shared" si="2"/>
        <v>45</v>
      </c>
      <c r="U27" s="185">
        <f t="shared" si="2"/>
        <v>9</v>
      </c>
      <c r="V27" s="171">
        <f t="shared" si="2"/>
        <v>0</v>
      </c>
      <c r="W27" s="156">
        <f t="shared" si="2"/>
        <v>60</v>
      </c>
      <c r="X27" s="184">
        <f t="shared" si="2"/>
        <v>9</v>
      </c>
      <c r="Y27" s="163">
        <f t="shared" si="2"/>
        <v>0</v>
      </c>
      <c r="Z27" s="156">
        <f t="shared" si="2"/>
        <v>30</v>
      </c>
      <c r="AA27" s="184">
        <f t="shared" si="2"/>
        <v>3</v>
      </c>
      <c r="AB27" s="46"/>
      <c r="AC27" s="46"/>
      <c r="AD27" s="46"/>
      <c r="AE27" s="46"/>
      <c r="AF27" s="46"/>
      <c r="AG27" s="46"/>
    </row>
    <row r="28" spans="1:33" s="42" customFormat="1" ht="17.100000000000001" customHeight="1" thickTop="1" thickBot="1">
      <c r="A28" s="40"/>
      <c r="B28" s="276" t="s">
        <v>87</v>
      </c>
      <c r="C28" s="269"/>
      <c r="D28" s="269"/>
      <c r="E28" s="269"/>
      <c r="F28" s="125"/>
      <c r="G28" s="125"/>
      <c r="H28" s="125"/>
      <c r="I28" s="125"/>
      <c r="J28" s="125"/>
      <c r="K28" s="68"/>
      <c r="L28" s="68"/>
      <c r="M28" s="68"/>
      <c r="N28" s="68"/>
      <c r="O28" s="68"/>
      <c r="P28" s="172"/>
      <c r="Q28" s="68"/>
      <c r="R28" s="195"/>
      <c r="S28" s="68"/>
      <c r="T28" s="68"/>
      <c r="U28" s="204"/>
      <c r="V28" s="172"/>
      <c r="W28" s="68"/>
      <c r="X28" s="195"/>
      <c r="Y28" s="68"/>
      <c r="Z28" s="68"/>
      <c r="AA28" s="195"/>
      <c r="AB28" s="41"/>
      <c r="AC28" s="41"/>
      <c r="AD28" s="41"/>
      <c r="AE28" s="41"/>
      <c r="AF28" s="41"/>
      <c r="AG28" s="41"/>
    </row>
    <row r="29" spans="1:33" s="43" customFormat="1" ht="17.100000000000001" customHeight="1" thickTop="1">
      <c r="B29" s="71">
        <v>1</v>
      </c>
      <c r="C29" s="76" t="s">
        <v>79</v>
      </c>
      <c r="D29" s="77" t="s">
        <v>62</v>
      </c>
      <c r="E29" s="78">
        <v>2</v>
      </c>
      <c r="F29" s="79"/>
      <c r="G29" s="80" t="s">
        <v>37</v>
      </c>
      <c r="H29" s="99">
        <v>30</v>
      </c>
      <c r="I29" s="74">
        <v>30</v>
      </c>
      <c r="J29" s="75"/>
      <c r="K29" s="75"/>
      <c r="L29" s="75"/>
      <c r="M29" s="81"/>
      <c r="N29" s="81"/>
      <c r="O29" s="180"/>
      <c r="P29" s="174"/>
      <c r="Q29" s="190"/>
      <c r="R29" s="196"/>
      <c r="S29" s="144"/>
      <c r="T29" s="81"/>
      <c r="U29" s="205"/>
      <c r="V29" s="174">
        <v>30</v>
      </c>
      <c r="W29" s="81"/>
      <c r="X29" s="197">
        <v>2</v>
      </c>
      <c r="Y29" s="82"/>
      <c r="Z29" s="81"/>
      <c r="AA29" s="197"/>
      <c r="AB29" s="44"/>
      <c r="AC29" s="44"/>
      <c r="AD29" s="44"/>
      <c r="AE29" s="44"/>
      <c r="AF29" s="44"/>
      <c r="AG29" s="44"/>
    </row>
    <row r="30" spans="1:33" s="43" customFormat="1" ht="17.100000000000001" customHeight="1">
      <c r="B30" s="71">
        <v>2</v>
      </c>
      <c r="C30" s="212" t="s">
        <v>55</v>
      </c>
      <c r="D30" s="70" t="s">
        <v>63</v>
      </c>
      <c r="E30" s="71">
        <v>2</v>
      </c>
      <c r="F30" s="72"/>
      <c r="G30" s="80" t="s">
        <v>36</v>
      </c>
      <c r="H30" s="73">
        <v>30</v>
      </c>
      <c r="I30" s="82">
        <v>30</v>
      </c>
      <c r="J30" s="75"/>
      <c r="K30" s="75"/>
      <c r="L30" s="75"/>
      <c r="M30" s="81"/>
      <c r="N30" s="81"/>
      <c r="O30" s="81"/>
      <c r="P30" s="173">
        <v>30</v>
      </c>
      <c r="Q30" s="153"/>
      <c r="R30" s="196">
        <v>2</v>
      </c>
      <c r="S30" s="82"/>
      <c r="T30" s="81"/>
      <c r="U30" s="205"/>
      <c r="V30" s="174"/>
      <c r="W30" s="81"/>
      <c r="X30" s="197"/>
      <c r="Y30" s="82"/>
      <c r="Z30" s="81"/>
      <c r="AA30" s="197"/>
      <c r="AB30" s="44"/>
      <c r="AC30" s="44"/>
      <c r="AD30" s="44"/>
      <c r="AE30" s="44"/>
      <c r="AF30" s="44"/>
      <c r="AG30" s="44"/>
    </row>
    <row r="31" spans="1:33" s="43" customFormat="1" ht="17.100000000000001" customHeight="1">
      <c r="B31" s="51">
        <v>3</v>
      </c>
      <c r="C31" s="83" t="s">
        <v>52</v>
      </c>
      <c r="D31" s="52" t="s">
        <v>64</v>
      </c>
      <c r="E31" s="51">
        <v>2</v>
      </c>
      <c r="F31" s="53"/>
      <c r="G31" s="84" t="s">
        <v>38</v>
      </c>
      <c r="H31" s="73">
        <v>30</v>
      </c>
      <c r="I31" s="85">
        <v>30</v>
      </c>
      <c r="J31" s="56"/>
      <c r="K31" s="56"/>
      <c r="L31" s="56"/>
      <c r="M31" s="86"/>
      <c r="N31" s="86"/>
      <c r="O31" s="86"/>
      <c r="P31" s="182"/>
      <c r="Q31" s="151"/>
      <c r="R31" s="198"/>
      <c r="S31" s="85"/>
      <c r="T31" s="86"/>
      <c r="U31" s="203"/>
      <c r="V31" s="170"/>
      <c r="W31" s="86"/>
      <c r="X31" s="194"/>
      <c r="Y31" s="209">
        <v>30</v>
      </c>
      <c r="Z31" s="86"/>
      <c r="AA31" s="194">
        <v>2</v>
      </c>
      <c r="AB31" s="44"/>
      <c r="AC31" s="44"/>
      <c r="AD31" s="44"/>
      <c r="AE31" s="44"/>
      <c r="AF31" s="44"/>
      <c r="AG31" s="44"/>
    </row>
    <row r="32" spans="1:33" s="43" customFormat="1" ht="17.100000000000001" customHeight="1" thickBot="1">
      <c r="B32" s="133">
        <v>4</v>
      </c>
      <c r="C32" s="216" t="s">
        <v>54</v>
      </c>
      <c r="D32" s="134" t="s">
        <v>65</v>
      </c>
      <c r="E32" s="135">
        <v>2</v>
      </c>
      <c r="F32" s="136"/>
      <c r="G32" s="188" t="s">
        <v>37</v>
      </c>
      <c r="H32" s="137">
        <v>30</v>
      </c>
      <c r="I32" s="138">
        <v>30</v>
      </c>
      <c r="J32" s="139"/>
      <c r="K32" s="139"/>
      <c r="L32" s="139"/>
      <c r="M32" s="140"/>
      <c r="N32" s="140"/>
      <c r="O32" s="140"/>
      <c r="P32" s="183"/>
      <c r="Q32" s="152"/>
      <c r="R32" s="199"/>
      <c r="S32" s="138"/>
      <c r="T32" s="140"/>
      <c r="U32" s="206"/>
      <c r="V32" s="175">
        <v>30</v>
      </c>
      <c r="W32" s="140"/>
      <c r="X32" s="210">
        <v>2</v>
      </c>
      <c r="Y32" s="138" t="s">
        <v>46</v>
      </c>
      <c r="Z32" s="140"/>
      <c r="AA32" s="210"/>
      <c r="AB32" s="44"/>
      <c r="AC32" s="44"/>
      <c r="AD32" s="44"/>
      <c r="AE32" s="44"/>
      <c r="AF32" s="44"/>
      <c r="AG32" s="44"/>
    </row>
    <row r="33" spans="1:33" s="43" customFormat="1" ht="17.100000000000001" customHeight="1" thickTop="1" thickBot="1">
      <c r="B33" s="246" t="s">
        <v>10</v>
      </c>
      <c r="C33" s="247"/>
      <c r="D33" s="116"/>
      <c r="E33" s="64">
        <f>SUM(E29:E32)</f>
        <v>8</v>
      </c>
      <c r="F33" s="129"/>
      <c r="G33" s="118"/>
      <c r="H33" s="64">
        <f>SUM(H29:H32)</f>
        <v>120</v>
      </c>
      <c r="I33" s="64">
        <f t="shared" ref="I33:AA33" si="3">SUM(I29:I32)</f>
        <v>120</v>
      </c>
      <c r="J33" s="64">
        <f t="shared" si="3"/>
        <v>0</v>
      </c>
      <c r="K33" s="64">
        <f t="shared" si="3"/>
        <v>0</v>
      </c>
      <c r="L33" s="64">
        <f t="shared" si="3"/>
        <v>0</v>
      </c>
      <c r="M33" s="64">
        <f t="shared" si="3"/>
        <v>0</v>
      </c>
      <c r="N33" s="64">
        <f t="shared" si="3"/>
        <v>0</v>
      </c>
      <c r="O33" s="150">
        <f t="shared" si="3"/>
        <v>0</v>
      </c>
      <c r="P33" s="176">
        <f t="shared" si="3"/>
        <v>30</v>
      </c>
      <c r="Q33" s="150">
        <f t="shared" si="3"/>
        <v>0</v>
      </c>
      <c r="R33" s="184">
        <f t="shared" si="3"/>
        <v>2</v>
      </c>
      <c r="S33" s="164">
        <f t="shared" si="3"/>
        <v>0</v>
      </c>
      <c r="T33" s="150">
        <f t="shared" si="3"/>
        <v>0</v>
      </c>
      <c r="U33" s="185">
        <f t="shared" si="3"/>
        <v>0</v>
      </c>
      <c r="V33" s="176">
        <f t="shared" si="3"/>
        <v>60</v>
      </c>
      <c r="W33" s="150">
        <f t="shared" si="3"/>
        <v>0</v>
      </c>
      <c r="X33" s="184">
        <f t="shared" si="3"/>
        <v>4</v>
      </c>
      <c r="Y33" s="164">
        <f t="shared" si="3"/>
        <v>30</v>
      </c>
      <c r="Z33" s="150">
        <f t="shared" si="3"/>
        <v>0</v>
      </c>
      <c r="AA33" s="184">
        <f t="shared" si="3"/>
        <v>2</v>
      </c>
      <c r="AB33" s="44"/>
      <c r="AC33" s="44"/>
      <c r="AD33" s="44"/>
      <c r="AE33" s="44"/>
      <c r="AF33" s="44"/>
      <c r="AG33" s="44"/>
    </row>
    <row r="34" spans="1:33" s="43" customFormat="1" ht="16.5" customHeight="1" thickTop="1" thickBot="1">
      <c r="A34" s="40"/>
      <c r="B34" s="267" t="s">
        <v>88</v>
      </c>
      <c r="C34" s="263"/>
      <c r="D34" s="263"/>
      <c r="E34" s="263"/>
      <c r="F34" s="126"/>
      <c r="G34" s="126"/>
      <c r="H34" s="126"/>
      <c r="I34" s="126"/>
      <c r="J34" s="126"/>
      <c r="K34" s="68"/>
      <c r="L34" s="68"/>
      <c r="M34" s="68"/>
      <c r="N34" s="68"/>
      <c r="O34" s="68"/>
      <c r="P34" s="172"/>
      <c r="Q34" s="68"/>
      <c r="R34" s="195"/>
      <c r="S34" s="68"/>
      <c r="T34" s="68"/>
      <c r="U34" s="204"/>
      <c r="V34" s="172"/>
      <c r="W34" s="88"/>
      <c r="X34" s="211"/>
      <c r="Y34" s="68"/>
      <c r="Z34" s="68"/>
      <c r="AA34" s="195"/>
      <c r="AB34" s="44"/>
      <c r="AC34" s="44"/>
      <c r="AD34" s="44"/>
      <c r="AE34" s="44"/>
      <c r="AF34" s="44"/>
      <c r="AG34" s="44"/>
    </row>
    <row r="35" spans="1:33" s="43" customFormat="1" ht="17.100000000000001" customHeight="1" thickTop="1">
      <c r="B35" s="51">
        <v>1</v>
      </c>
      <c r="C35" s="58" t="s">
        <v>56</v>
      </c>
      <c r="D35" s="59" t="s">
        <v>66</v>
      </c>
      <c r="E35" s="60">
        <v>1</v>
      </c>
      <c r="F35" s="61"/>
      <c r="G35" s="61" t="s">
        <v>35</v>
      </c>
      <c r="H35" s="127">
        <v>15</v>
      </c>
      <c r="I35" s="62">
        <v>15</v>
      </c>
      <c r="J35" s="63"/>
      <c r="K35" s="63"/>
      <c r="L35" s="63"/>
      <c r="M35" s="63"/>
      <c r="N35" s="63"/>
      <c r="O35" s="157">
        <v>15</v>
      </c>
      <c r="P35" s="177"/>
      <c r="Q35" s="157"/>
      <c r="R35" s="200"/>
      <c r="S35" s="165">
        <v>15</v>
      </c>
      <c r="T35" s="157"/>
      <c r="U35" s="207"/>
      <c r="V35" s="177"/>
      <c r="W35" s="157"/>
      <c r="X35" s="200"/>
      <c r="Y35" s="165"/>
      <c r="Z35" s="157"/>
      <c r="AA35" s="200"/>
      <c r="AB35" s="44"/>
      <c r="AC35" s="44"/>
      <c r="AD35" s="44"/>
      <c r="AE35" s="44"/>
      <c r="AF35" s="44"/>
      <c r="AG35" s="44"/>
    </row>
    <row r="36" spans="1:33" s="43" customFormat="1" ht="17.100000000000001" customHeight="1">
      <c r="B36" s="51">
        <v>2</v>
      </c>
      <c r="C36" s="58" t="s">
        <v>84</v>
      </c>
      <c r="D36" s="59" t="s">
        <v>67</v>
      </c>
      <c r="E36" s="60">
        <v>6</v>
      </c>
      <c r="F36" s="61" t="s">
        <v>37</v>
      </c>
      <c r="G36" s="61" t="s">
        <v>37</v>
      </c>
      <c r="H36" s="127">
        <v>30</v>
      </c>
      <c r="I36" s="62"/>
      <c r="J36" s="63"/>
      <c r="K36" s="63">
        <v>30</v>
      </c>
      <c r="L36" s="63"/>
      <c r="M36" s="63"/>
      <c r="N36" s="63"/>
      <c r="O36" s="157">
        <v>30</v>
      </c>
      <c r="P36" s="177"/>
      <c r="Q36" s="157"/>
      <c r="R36" s="200"/>
      <c r="S36" s="165"/>
      <c r="T36" s="157"/>
      <c r="U36" s="207"/>
      <c r="V36" s="177"/>
      <c r="W36" s="157">
        <v>30</v>
      </c>
      <c r="X36" s="200"/>
      <c r="Y36" s="165"/>
      <c r="Z36" s="157"/>
      <c r="AA36" s="200"/>
      <c r="AB36" s="44"/>
      <c r="AC36" s="44"/>
      <c r="AD36" s="44"/>
      <c r="AE36" s="44"/>
      <c r="AF36" s="44"/>
      <c r="AG36" s="44"/>
    </row>
    <row r="37" spans="1:33" s="43" customFormat="1" ht="17.100000000000001" customHeight="1">
      <c r="A37" s="43" t="s">
        <v>46</v>
      </c>
      <c r="B37" s="51">
        <v>3</v>
      </c>
      <c r="C37" s="217" t="s">
        <v>91</v>
      </c>
      <c r="D37" s="59" t="s">
        <v>68</v>
      </c>
      <c r="E37" s="60">
        <v>5</v>
      </c>
      <c r="F37" s="61" t="s">
        <v>35</v>
      </c>
      <c r="G37" s="61" t="s">
        <v>35</v>
      </c>
      <c r="H37" s="127">
        <v>30</v>
      </c>
      <c r="I37" s="62">
        <v>15</v>
      </c>
      <c r="J37" s="63"/>
      <c r="K37" s="63">
        <v>15</v>
      </c>
      <c r="L37" s="63"/>
      <c r="M37" s="63"/>
      <c r="N37" s="63"/>
      <c r="O37" s="157">
        <v>30</v>
      </c>
      <c r="P37" s="177"/>
      <c r="Q37" s="157"/>
      <c r="R37" s="200"/>
      <c r="S37" s="165">
        <v>15</v>
      </c>
      <c r="T37" s="157">
        <v>15</v>
      </c>
      <c r="U37" s="207"/>
      <c r="V37" s="177"/>
      <c r="W37" s="157"/>
      <c r="X37" s="200"/>
      <c r="Y37" s="165"/>
      <c r="Z37" s="157"/>
      <c r="AA37" s="200"/>
      <c r="AB37" s="44"/>
      <c r="AC37" s="44"/>
      <c r="AD37" s="44"/>
      <c r="AE37" s="44"/>
      <c r="AF37" s="44"/>
      <c r="AG37" s="44"/>
    </row>
    <row r="38" spans="1:33" s="43" customFormat="1" ht="17.100000000000001" customHeight="1">
      <c r="B38" s="51">
        <v>4</v>
      </c>
      <c r="C38" s="58" t="s">
        <v>85</v>
      </c>
      <c r="D38" s="59" t="s">
        <v>69</v>
      </c>
      <c r="E38" s="147">
        <v>12</v>
      </c>
      <c r="F38" s="61"/>
      <c r="G38" s="186" t="s">
        <v>42</v>
      </c>
      <c r="H38" s="127">
        <v>120</v>
      </c>
      <c r="I38" s="62"/>
      <c r="J38" s="63"/>
      <c r="K38" s="63">
        <v>120</v>
      </c>
      <c r="L38" s="63"/>
      <c r="M38" s="63"/>
      <c r="N38" s="63"/>
      <c r="O38" s="157">
        <v>120</v>
      </c>
      <c r="P38" s="177"/>
      <c r="Q38" s="157">
        <v>30</v>
      </c>
      <c r="R38" s="200"/>
      <c r="S38" s="165"/>
      <c r="T38" s="157">
        <v>30</v>
      </c>
      <c r="U38" s="207"/>
      <c r="V38" s="177"/>
      <c r="W38" s="157">
        <v>30</v>
      </c>
      <c r="X38" s="200"/>
      <c r="Y38" s="165"/>
      <c r="Z38" s="157">
        <v>30</v>
      </c>
      <c r="AA38" s="200"/>
      <c r="AB38" s="44"/>
      <c r="AC38" s="44"/>
      <c r="AD38" s="44"/>
      <c r="AE38" s="44"/>
      <c r="AF38" s="44"/>
      <c r="AG38" s="44"/>
    </row>
    <row r="39" spans="1:33" s="43" customFormat="1" ht="17.100000000000001" customHeight="1" thickBot="1">
      <c r="B39" s="51">
        <v>5</v>
      </c>
      <c r="C39" s="217" t="s">
        <v>53</v>
      </c>
      <c r="D39" s="59" t="s">
        <v>70</v>
      </c>
      <c r="E39" s="60">
        <v>5</v>
      </c>
      <c r="F39" s="61" t="s">
        <v>36</v>
      </c>
      <c r="G39" s="61" t="s">
        <v>36</v>
      </c>
      <c r="H39" s="127">
        <v>30</v>
      </c>
      <c r="I39" s="62">
        <v>15</v>
      </c>
      <c r="J39" s="63"/>
      <c r="K39" s="63">
        <v>15</v>
      </c>
      <c r="L39" s="63"/>
      <c r="M39" s="63"/>
      <c r="N39" s="63"/>
      <c r="O39" s="226">
        <v>30</v>
      </c>
      <c r="P39" s="177">
        <v>15</v>
      </c>
      <c r="Q39" s="157">
        <v>15</v>
      </c>
      <c r="R39" s="200"/>
      <c r="S39" s="165"/>
      <c r="T39" s="157"/>
      <c r="U39" s="207"/>
      <c r="V39" s="177"/>
      <c r="W39" s="157"/>
      <c r="X39" s="200"/>
      <c r="Y39" s="165"/>
      <c r="Z39" s="157"/>
      <c r="AA39" s="200"/>
      <c r="AB39" s="44"/>
      <c r="AC39" s="44"/>
      <c r="AD39" s="44"/>
      <c r="AE39" s="44"/>
      <c r="AF39" s="44"/>
      <c r="AG39" s="44"/>
    </row>
    <row r="40" spans="1:33" s="43" customFormat="1" ht="15" customHeight="1" thickTop="1" thickBot="1">
      <c r="A40" s="45"/>
      <c r="B40" s="246" t="s">
        <v>12</v>
      </c>
      <c r="C40" s="247"/>
      <c r="D40" s="116"/>
      <c r="E40" s="64">
        <f>SUM(E35:E39)</f>
        <v>29</v>
      </c>
      <c r="F40" s="117"/>
      <c r="G40" s="118"/>
      <c r="H40" s="65">
        <f>SUM(H35:H39)</f>
        <v>225</v>
      </c>
      <c r="I40" s="66">
        <f>SUM(I35:I39)</f>
        <v>45</v>
      </c>
      <c r="J40" s="67">
        <f t="shared" ref="J40:AA40" si="4">SUM(J35:J39)</f>
        <v>0</v>
      </c>
      <c r="K40" s="67">
        <f t="shared" si="4"/>
        <v>180</v>
      </c>
      <c r="L40" s="67">
        <f t="shared" si="4"/>
        <v>0</v>
      </c>
      <c r="M40" s="67">
        <f t="shared" si="4"/>
        <v>0</v>
      </c>
      <c r="N40" s="67">
        <f t="shared" si="4"/>
        <v>0</v>
      </c>
      <c r="O40" s="156">
        <f t="shared" si="4"/>
        <v>225</v>
      </c>
      <c r="P40" s="171">
        <f t="shared" si="4"/>
        <v>15</v>
      </c>
      <c r="Q40" s="156">
        <f t="shared" si="4"/>
        <v>45</v>
      </c>
      <c r="R40" s="184">
        <f t="shared" si="4"/>
        <v>0</v>
      </c>
      <c r="S40" s="163">
        <f t="shared" si="4"/>
        <v>30</v>
      </c>
      <c r="T40" s="156">
        <f t="shared" si="4"/>
        <v>45</v>
      </c>
      <c r="U40" s="185">
        <f t="shared" si="4"/>
        <v>0</v>
      </c>
      <c r="V40" s="171">
        <f t="shared" si="4"/>
        <v>0</v>
      </c>
      <c r="W40" s="156">
        <f t="shared" si="4"/>
        <v>60</v>
      </c>
      <c r="X40" s="184">
        <f t="shared" si="4"/>
        <v>0</v>
      </c>
      <c r="Y40" s="163">
        <f t="shared" si="4"/>
        <v>0</v>
      </c>
      <c r="Z40" s="156">
        <f t="shared" si="4"/>
        <v>30</v>
      </c>
      <c r="AA40" s="184">
        <f t="shared" si="4"/>
        <v>0</v>
      </c>
      <c r="AB40" s="44"/>
      <c r="AC40" s="44"/>
      <c r="AD40" s="44"/>
      <c r="AE40" s="44"/>
      <c r="AF40" s="44"/>
      <c r="AG40" s="44"/>
    </row>
    <row r="41" spans="1:33" s="8" customFormat="1" ht="16.5" customHeight="1" thickTop="1" thickBot="1">
      <c r="A41" s="40"/>
      <c r="B41" s="262" t="s">
        <v>89</v>
      </c>
      <c r="C41" s="263"/>
      <c r="D41" s="263"/>
      <c r="E41" s="263"/>
      <c r="F41" s="126"/>
      <c r="G41" s="126"/>
      <c r="H41" s="126"/>
      <c r="I41" s="126"/>
      <c r="J41" s="126"/>
      <c r="K41" s="68"/>
      <c r="L41" s="68"/>
      <c r="M41" s="68"/>
      <c r="N41" s="68"/>
      <c r="O41" s="68"/>
      <c r="P41" s="172"/>
      <c r="Q41" s="68"/>
      <c r="R41" s="195"/>
      <c r="S41" s="68"/>
      <c r="T41" s="68"/>
      <c r="U41" s="204"/>
      <c r="V41" s="172"/>
      <c r="W41" s="88"/>
      <c r="X41" s="211"/>
      <c r="Y41" s="68"/>
      <c r="Z41" s="68"/>
      <c r="AA41" s="195"/>
      <c r="AB41" s="16"/>
      <c r="AC41" s="16"/>
      <c r="AD41" s="16"/>
      <c r="AE41" s="16"/>
      <c r="AF41" s="16"/>
      <c r="AG41" s="16"/>
    </row>
    <row r="42" spans="1:33" s="8" customFormat="1" ht="17.100000000000001" customHeight="1" thickTop="1">
      <c r="A42" s="43"/>
      <c r="B42" s="51">
        <v>1</v>
      </c>
      <c r="C42" s="58" t="s">
        <v>45</v>
      </c>
      <c r="D42" s="59" t="s">
        <v>71</v>
      </c>
      <c r="E42" s="60">
        <v>1</v>
      </c>
      <c r="F42" s="61"/>
      <c r="G42" s="61" t="s">
        <v>36</v>
      </c>
      <c r="H42" s="127">
        <v>5</v>
      </c>
      <c r="I42" s="62">
        <v>5</v>
      </c>
      <c r="J42" s="63"/>
      <c r="K42" s="63"/>
      <c r="L42" s="63"/>
      <c r="M42" s="63"/>
      <c r="N42" s="63"/>
      <c r="O42" s="157"/>
      <c r="P42" s="177">
        <v>5</v>
      </c>
      <c r="Q42" s="157"/>
      <c r="R42" s="200">
        <v>1</v>
      </c>
      <c r="S42" s="165"/>
      <c r="T42" s="157"/>
      <c r="U42" s="207"/>
      <c r="V42" s="177"/>
      <c r="W42" s="157"/>
      <c r="X42" s="200"/>
      <c r="Y42" s="165"/>
      <c r="Z42" s="157"/>
      <c r="AA42" s="200"/>
      <c r="AB42" s="16"/>
      <c r="AC42" s="16"/>
      <c r="AD42" s="16"/>
      <c r="AE42" s="16"/>
      <c r="AF42" s="16"/>
      <c r="AG42" s="16"/>
    </row>
    <row r="43" spans="1:33" s="8" customFormat="1" ht="17.100000000000001" customHeight="1">
      <c r="A43" s="43"/>
      <c r="B43" s="51">
        <v>2</v>
      </c>
      <c r="C43" s="58" t="s">
        <v>100</v>
      </c>
      <c r="D43" s="59" t="s">
        <v>101</v>
      </c>
      <c r="E43" s="60">
        <v>1</v>
      </c>
      <c r="F43" s="61"/>
      <c r="G43" s="61" t="s">
        <v>37</v>
      </c>
      <c r="H43" s="127">
        <v>15</v>
      </c>
      <c r="I43" s="62"/>
      <c r="J43" s="63"/>
      <c r="K43" s="63"/>
      <c r="L43" s="63">
        <v>15</v>
      </c>
      <c r="M43" s="63"/>
      <c r="N43" s="63"/>
      <c r="O43" s="226"/>
      <c r="P43" s="177"/>
      <c r="Q43" s="157"/>
      <c r="R43" s="200"/>
      <c r="S43" s="165"/>
      <c r="T43" s="157"/>
      <c r="U43" s="207"/>
      <c r="V43" s="177"/>
      <c r="W43" s="157">
        <v>15</v>
      </c>
      <c r="X43" s="200">
        <v>1</v>
      </c>
      <c r="Y43" s="165"/>
      <c r="Z43" s="157"/>
      <c r="AA43" s="200"/>
      <c r="AB43" s="16"/>
      <c r="AC43" s="16"/>
      <c r="AD43" s="16"/>
      <c r="AE43" s="16"/>
      <c r="AF43" s="16"/>
      <c r="AG43" s="16"/>
    </row>
    <row r="44" spans="1:33" s="8" customFormat="1" ht="17.100000000000001" customHeight="1">
      <c r="A44" s="43"/>
      <c r="B44" s="51">
        <v>3</v>
      </c>
      <c r="C44" s="217" t="s">
        <v>98</v>
      </c>
      <c r="D44" s="59" t="s">
        <v>99</v>
      </c>
      <c r="E44" s="60">
        <v>2</v>
      </c>
      <c r="F44" s="61"/>
      <c r="G44" s="61" t="s">
        <v>35</v>
      </c>
      <c r="H44" s="127">
        <v>30</v>
      </c>
      <c r="I44" s="62"/>
      <c r="J44" s="63"/>
      <c r="K44" s="63"/>
      <c r="L44" s="63"/>
      <c r="M44" s="63">
        <v>30</v>
      </c>
      <c r="N44" s="63"/>
      <c r="O44" s="226">
        <v>30</v>
      </c>
      <c r="P44" s="177"/>
      <c r="Q44" s="157"/>
      <c r="R44" s="200"/>
      <c r="S44" s="165"/>
      <c r="T44" s="157">
        <v>30</v>
      </c>
      <c r="U44" s="207">
        <v>2</v>
      </c>
      <c r="V44" s="177"/>
      <c r="W44" s="157"/>
      <c r="X44" s="200"/>
      <c r="Y44" s="165"/>
      <c r="Z44" s="157"/>
      <c r="AA44" s="200"/>
      <c r="AB44" s="16"/>
      <c r="AC44" s="16"/>
      <c r="AD44" s="16"/>
      <c r="AE44" s="16"/>
      <c r="AF44" s="16"/>
      <c r="AG44" s="16"/>
    </row>
    <row r="45" spans="1:33" s="8" customFormat="1" ht="17.100000000000001" customHeight="1" thickBot="1">
      <c r="A45" s="43"/>
      <c r="B45" s="51">
        <v>4</v>
      </c>
      <c r="C45" s="217" t="s">
        <v>97</v>
      </c>
      <c r="D45" s="59" t="s">
        <v>77</v>
      </c>
      <c r="E45" s="60">
        <v>2</v>
      </c>
      <c r="F45" s="61"/>
      <c r="G45" s="61" t="s">
        <v>36</v>
      </c>
      <c r="H45" s="127">
        <v>30</v>
      </c>
      <c r="I45" s="62"/>
      <c r="J45" s="63"/>
      <c r="K45" s="63"/>
      <c r="L45" s="63"/>
      <c r="M45" s="63">
        <v>30</v>
      </c>
      <c r="N45" s="63"/>
      <c r="O45" s="226">
        <v>30</v>
      </c>
      <c r="P45" s="177"/>
      <c r="Q45" s="157">
        <v>30</v>
      </c>
      <c r="R45" s="200">
        <v>2</v>
      </c>
      <c r="S45" s="165"/>
      <c r="T45" s="157"/>
      <c r="U45" s="207"/>
      <c r="V45" s="177"/>
      <c r="W45" s="157"/>
      <c r="X45" s="200"/>
      <c r="Y45" s="165"/>
      <c r="Z45" s="157"/>
      <c r="AA45" s="200"/>
      <c r="AB45" s="16"/>
      <c r="AC45" s="16"/>
      <c r="AD45" s="16"/>
      <c r="AE45" s="16"/>
      <c r="AF45" s="16"/>
      <c r="AG45" s="16"/>
    </row>
    <row r="46" spans="1:33" ht="15.75" customHeight="1" thickTop="1" thickBot="1">
      <c r="A46" s="45"/>
      <c r="B46" s="246" t="s">
        <v>12</v>
      </c>
      <c r="C46" s="247"/>
      <c r="D46" s="116"/>
      <c r="E46" s="64">
        <f>SUM(E42:E45)</f>
        <v>6</v>
      </c>
      <c r="F46" s="117"/>
      <c r="G46" s="118"/>
      <c r="H46" s="65">
        <f t="shared" ref="H46:AA46" si="5">SUM(H42:H45)</f>
        <v>80</v>
      </c>
      <c r="I46" s="66">
        <f t="shared" si="5"/>
        <v>5</v>
      </c>
      <c r="J46" s="67">
        <f t="shared" si="5"/>
        <v>0</v>
      </c>
      <c r="K46" s="67">
        <f t="shared" si="5"/>
        <v>0</v>
      </c>
      <c r="L46" s="67">
        <f t="shared" si="5"/>
        <v>15</v>
      </c>
      <c r="M46" s="67">
        <f t="shared" si="5"/>
        <v>60</v>
      </c>
      <c r="N46" s="67">
        <f t="shared" si="5"/>
        <v>0</v>
      </c>
      <c r="O46" s="156">
        <f t="shared" si="5"/>
        <v>60</v>
      </c>
      <c r="P46" s="171">
        <f t="shared" si="5"/>
        <v>5</v>
      </c>
      <c r="Q46" s="156">
        <f t="shared" si="5"/>
        <v>30</v>
      </c>
      <c r="R46" s="184">
        <f t="shared" si="5"/>
        <v>3</v>
      </c>
      <c r="S46" s="163">
        <f t="shared" si="5"/>
        <v>0</v>
      </c>
      <c r="T46" s="156">
        <f t="shared" si="5"/>
        <v>30</v>
      </c>
      <c r="U46" s="185">
        <f t="shared" si="5"/>
        <v>2</v>
      </c>
      <c r="V46" s="171">
        <f t="shared" si="5"/>
        <v>0</v>
      </c>
      <c r="W46" s="156">
        <f t="shared" si="5"/>
        <v>15</v>
      </c>
      <c r="X46" s="184">
        <f t="shared" si="5"/>
        <v>1</v>
      </c>
      <c r="Y46" s="163">
        <f t="shared" si="5"/>
        <v>0</v>
      </c>
      <c r="Z46" s="156">
        <f t="shared" si="5"/>
        <v>0</v>
      </c>
      <c r="AA46" s="184">
        <f t="shared" si="5"/>
        <v>0</v>
      </c>
      <c r="AB46" s="16"/>
      <c r="AC46" s="16"/>
      <c r="AD46" s="16"/>
      <c r="AE46" s="16"/>
      <c r="AF46" s="16"/>
      <c r="AG46" s="16"/>
    </row>
    <row r="47" spans="1:33" s="8" customFormat="1" ht="17.100000000000001" customHeight="1" thickTop="1" thickBot="1">
      <c r="A47" s="40"/>
      <c r="B47" s="267" t="s">
        <v>92</v>
      </c>
      <c r="C47" s="263"/>
      <c r="D47" s="263"/>
      <c r="E47" s="263"/>
      <c r="F47" s="126"/>
      <c r="G47" s="126"/>
      <c r="H47" s="126"/>
      <c r="I47" s="126"/>
      <c r="J47" s="126"/>
      <c r="K47" s="68"/>
      <c r="L47" s="68"/>
      <c r="M47" s="68"/>
      <c r="N47" s="68"/>
      <c r="O47" s="68"/>
      <c r="P47" s="172"/>
      <c r="Q47" s="68"/>
      <c r="R47" s="195"/>
      <c r="S47" s="68"/>
      <c r="T47" s="68"/>
      <c r="U47" s="204"/>
      <c r="V47" s="172"/>
      <c r="W47" s="88"/>
      <c r="X47" s="211"/>
      <c r="Y47" s="68"/>
      <c r="Z47" s="68"/>
      <c r="AA47" s="195"/>
      <c r="AB47" s="16"/>
      <c r="AC47" s="16"/>
      <c r="AD47" s="16"/>
      <c r="AE47" s="16"/>
      <c r="AF47" s="16"/>
      <c r="AG47" s="16"/>
    </row>
    <row r="48" spans="1:33" s="8" customFormat="1" ht="17.100000000000001" customHeight="1" thickTop="1" thickBot="1">
      <c r="A48" s="43"/>
      <c r="B48" s="51">
        <v>1</v>
      </c>
      <c r="C48" s="58" t="s">
        <v>41</v>
      </c>
      <c r="D48" s="59" t="s">
        <v>80</v>
      </c>
      <c r="E48" s="60">
        <v>30</v>
      </c>
      <c r="F48" s="61"/>
      <c r="G48" s="189" t="s">
        <v>81</v>
      </c>
      <c r="H48" s="127">
        <v>120</v>
      </c>
      <c r="I48" s="62"/>
      <c r="J48" s="63"/>
      <c r="K48" s="63"/>
      <c r="L48" s="63"/>
      <c r="M48" s="63"/>
      <c r="N48" s="63">
        <v>120</v>
      </c>
      <c r="O48" s="226">
        <v>120</v>
      </c>
      <c r="P48" s="177"/>
      <c r="Q48" s="191">
        <v>30</v>
      </c>
      <c r="R48" s="200">
        <v>6</v>
      </c>
      <c r="S48" s="165"/>
      <c r="T48" s="157">
        <v>30</v>
      </c>
      <c r="U48" s="207">
        <v>7</v>
      </c>
      <c r="V48" s="177"/>
      <c r="W48" s="157">
        <v>30</v>
      </c>
      <c r="X48" s="200">
        <v>3</v>
      </c>
      <c r="Y48" s="165"/>
      <c r="Z48" s="157">
        <v>30</v>
      </c>
      <c r="AA48" s="200">
        <v>14</v>
      </c>
      <c r="AB48" s="16"/>
      <c r="AC48" s="16"/>
      <c r="AD48" s="16"/>
      <c r="AE48" s="16"/>
      <c r="AF48" s="16"/>
      <c r="AG48" s="16"/>
    </row>
    <row r="49" spans="1:33" ht="17.100000000000001" customHeight="1" thickTop="1" thickBot="1">
      <c r="A49" s="45"/>
      <c r="B49" s="246" t="s">
        <v>12</v>
      </c>
      <c r="C49" s="247"/>
      <c r="D49" s="116"/>
      <c r="E49" s="64">
        <f>SUM(E48)</f>
        <v>30</v>
      </c>
      <c r="F49" s="129"/>
      <c r="G49" s="118"/>
      <c r="H49" s="65">
        <f>SUM(H48)</f>
        <v>120</v>
      </c>
      <c r="I49" s="66">
        <f t="shared" ref="I49:Z49" si="6">SUM(I48)</f>
        <v>0</v>
      </c>
      <c r="J49" s="67">
        <f t="shared" si="6"/>
        <v>0</v>
      </c>
      <c r="K49" s="67">
        <f t="shared" si="6"/>
        <v>0</v>
      </c>
      <c r="L49" s="67">
        <f t="shared" si="6"/>
        <v>0</v>
      </c>
      <c r="M49" s="67">
        <f t="shared" si="6"/>
        <v>0</v>
      </c>
      <c r="N49" s="67">
        <f t="shared" si="6"/>
        <v>120</v>
      </c>
      <c r="O49" s="156">
        <f t="shared" si="6"/>
        <v>120</v>
      </c>
      <c r="P49" s="171">
        <f t="shared" si="6"/>
        <v>0</v>
      </c>
      <c r="Q49" s="156">
        <f t="shared" si="6"/>
        <v>30</v>
      </c>
      <c r="R49" s="184">
        <v>6</v>
      </c>
      <c r="S49" s="163">
        <f t="shared" si="6"/>
        <v>0</v>
      </c>
      <c r="T49" s="156">
        <f t="shared" si="6"/>
        <v>30</v>
      </c>
      <c r="U49" s="185">
        <v>7</v>
      </c>
      <c r="V49" s="171">
        <f t="shared" si="6"/>
        <v>0</v>
      </c>
      <c r="W49" s="156">
        <f t="shared" si="6"/>
        <v>30</v>
      </c>
      <c r="X49" s="184">
        <v>3</v>
      </c>
      <c r="Y49" s="163">
        <f t="shared" si="6"/>
        <v>0</v>
      </c>
      <c r="Z49" s="156">
        <f t="shared" si="6"/>
        <v>30</v>
      </c>
      <c r="AA49" s="184">
        <v>14</v>
      </c>
      <c r="AB49" s="16"/>
      <c r="AC49" s="16"/>
      <c r="AD49" s="16"/>
      <c r="AE49" s="16"/>
      <c r="AF49" s="16"/>
      <c r="AG49" s="16"/>
    </row>
    <row r="50" spans="1:33" s="8" customFormat="1" ht="17.100000000000001" customHeight="1" thickTop="1" thickBot="1">
      <c r="A50" s="40"/>
      <c r="B50" s="267"/>
      <c r="C50" s="263"/>
      <c r="D50" s="263"/>
      <c r="E50" s="263"/>
      <c r="F50" s="126"/>
      <c r="G50" s="126"/>
      <c r="H50" s="126"/>
      <c r="I50" s="126"/>
      <c r="J50" s="126"/>
      <c r="K50" s="68"/>
      <c r="L50" s="68"/>
      <c r="M50" s="68"/>
      <c r="N50" s="68"/>
      <c r="O50" s="68"/>
      <c r="P50" s="172"/>
      <c r="Q50" s="68"/>
      <c r="R50" s="195"/>
      <c r="S50" s="68"/>
      <c r="T50" s="68"/>
      <c r="U50" s="204"/>
      <c r="V50" s="172"/>
      <c r="W50" s="88"/>
      <c r="X50" s="211"/>
      <c r="Y50" s="68"/>
      <c r="Z50" s="68"/>
      <c r="AA50" s="195"/>
      <c r="AB50" s="16"/>
      <c r="AC50" s="16"/>
      <c r="AD50" s="16"/>
      <c r="AE50" s="16"/>
      <c r="AF50" s="16"/>
      <c r="AG50" s="16"/>
    </row>
    <row r="51" spans="1:33" s="8" customFormat="1" ht="17.100000000000001" customHeight="1" thickTop="1" thickBot="1">
      <c r="A51" s="43"/>
      <c r="B51" s="51"/>
      <c r="C51" s="58"/>
      <c r="D51" s="59"/>
      <c r="E51" s="60"/>
      <c r="F51" s="61"/>
      <c r="G51" s="61"/>
      <c r="H51" s="127"/>
      <c r="I51" s="62"/>
      <c r="J51" s="63"/>
      <c r="K51" s="63"/>
      <c r="L51" s="63"/>
      <c r="M51" s="63"/>
      <c r="N51" s="63"/>
      <c r="O51" s="157"/>
      <c r="P51" s="177"/>
      <c r="Q51" s="191"/>
      <c r="R51" s="200"/>
      <c r="S51" s="165"/>
      <c r="T51" s="157"/>
      <c r="U51" s="207"/>
      <c r="V51" s="177"/>
      <c r="W51" s="157"/>
      <c r="X51" s="200"/>
      <c r="Y51" s="165"/>
      <c r="Z51" s="157"/>
      <c r="AA51" s="200"/>
      <c r="AB51" s="16"/>
      <c r="AC51" s="16"/>
      <c r="AD51" s="16"/>
      <c r="AE51" s="16"/>
      <c r="AF51" s="16"/>
      <c r="AG51" s="16"/>
    </row>
    <row r="52" spans="1:33" ht="17.100000000000001" customHeight="1" thickTop="1" thickBot="1">
      <c r="A52" s="45"/>
      <c r="B52" s="246"/>
      <c r="C52" s="247"/>
      <c r="D52" s="116"/>
      <c r="E52" s="64"/>
      <c r="F52" s="129"/>
      <c r="G52" s="118"/>
      <c r="H52" s="65"/>
      <c r="I52" s="66"/>
      <c r="J52" s="67"/>
      <c r="K52" s="67"/>
      <c r="L52" s="67"/>
      <c r="M52" s="67"/>
      <c r="N52" s="67"/>
      <c r="O52" s="156"/>
      <c r="P52" s="171"/>
      <c r="Q52" s="156"/>
      <c r="R52" s="184"/>
      <c r="S52" s="163"/>
      <c r="T52" s="156"/>
      <c r="U52" s="185"/>
      <c r="V52" s="171"/>
      <c r="W52" s="156"/>
      <c r="X52" s="184"/>
      <c r="Y52" s="163"/>
      <c r="Z52" s="156"/>
      <c r="AA52" s="184"/>
      <c r="AB52" s="16"/>
      <c r="AC52" s="16"/>
      <c r="AD52" s="16"/>
      <c r="AE52" s="16"/>
      <c r="AF52" s="16"/>
      <c r="AG52" s="16"/>
    </row>
    <row r="53" spans="1:33" s="8" customFormat="1" ht="16.5" customHeight="1" thickTop="1" thickBot="1">
      <c r="A53" s="40"/>
      <c r="B53" s="267"/>
      <c r="C53" s="263"/>
      <c r="D53" s="263"/>
      <c r="E53" s="263"/>
      <c r="F53" s="126"/>
      <c r="G53" s="126"/>
      <c r="H53" s="126"/>
      <c r="I53" s="126"/>
      <c r="J53" s="126"/>
      <c r="K53" s="68"/>
      <c r="L53" s="68"/>
      <c r="M53" s="68"/>
      <c r="N53" s="68"/>
      <c r="O53" s="68"/>
      <c r="P53" s="172"/>
      <c r="Q53" s="68"/>
      <c r="R53" s="195"/>
      <c r="S53" s="68"/>
      <c r="T53" s="68"/>
      <c r="U53" s="204"/>
      <c r="V53" s="172"/>
      <c r="W53" s="88"/>
      <c r="X53" s="211"/>
      <c r="Y53" s="68"/>
      <c r="Z53" s="68"/>
      <c r="AA53" s="195"/>
      <c r="AB53" s="16"/>
      <c r="AC53" s="16"/>
      <c r="AD53" s="16"/>
      <c r="AE53" s="16"/>
      <c r="AF53" s="16"/>
      <c r="AG53" s="16"/>
    </row>
    <row r="54" spans="1:33" s="8" customFormat="1" ht="16.5" customHeight="1" thickTop="1" thickBot="1">
      <c r="A54" s="45"/>
      <c r="B54" s="103"/>
      <c r="C54" s="109"/>
      <c r="D54" s="104"/>
      <c r="E54" s="87"/>
      <c r="F54" s="89"/>
      <c r="G54" s="105"/>
      <c r="H54" s="100"/>
      <c r="I54" s="90"/>
      <c r="J54" s="91"/>
      <c r="K54" s="91"/>
      <c r="L54" s="91"/>
      <c r="M54" s="91"/>
      <c r="N54" s="91"/>
      <c r="O54" s="102"/>
      <c r="P54" s="178"/>
      <c r="Q54" s="102"/>
      <c r="R54" s="195"/>
      <c r="S54" s="101"/>
      <c r="T54" s="102"/>
      <c r="U54" s="204"/>
      <c r="V54" s="178"/>
      <c r="W54" s="102"/>
      <c r="X54" s="195"/>
      <c r="Y54" s="101"/>
      <c r="Z54" s="102"/>
      <c r="AA54" s="195"/>
      <c r="AB54" s="16"/>
      <c r="AC54" s="16"/>
      <c r="AD54" s="16"/>
      <c r="AE54" s="16"/>
      <c r="AF54" s="16"/>
      <c r="AG54" s="16"/>
    </row>
    <row r="55" spans="1:33" s="8" customFormat="1" ht="17.100000000000001" customHeight="1" thickTop="1" thickBot="1">
      <c r="A55" s="43"/>
      <c r="B55" s="258" t="s">
        <v>13</v>
      </c>
      <c r="C55" s="259"/>
      <c r="D55" s="48"/>
      <c r="E55" s="148">
        <f>SUM(E49,E46,E33,E27,E20,E14,)</f>
        <v>120</v>
      </c>
      <c r="F55" s="260"/>
      <c r="G55" s="261"/>
      <c r="H55" s="148">
        <f t="shared" ref="H55:N55" si="7">SUM(H49,H46,H33,H27,H20,H14,)</f>
        <v>875</v>
      </c>
      <c r="I55" s="148">
        <f t="shared" si="7"/>
        <v>260</v>
      </c>
      <c r="J55" s="148">
        <f t="shared" si="7"/>
        <v>0</v>
      </c>
      <c r="K55" s="148">
        <f t="shared" si="7"/>
        <v>180</v>
      </c>
      <c r="L55" s="148">
        <f t="shared" si="7"/>
        <v>255</v>
      </c>
      <c r="M55" s="148">
        <f t="shared" si="7"/>
        <v>60</v>
      </c>
      <c r="N55" s="148">
        <f t="shared" si="7"/>
        <v>120</v>
      </c>
      <c r="O55" s="148"/>
      <c r="P55" s="218">
        <f t="shared" ref="P55:AA55" si="8">SUM(P49,P46,P33,P27,P20,P14,)</f>
        <v>65</v>
      </c>
      <c r="Q55" s="218">
        <f t="shared" si="8"/>
        <v>165</v>
      </c>
      <c r="R55" s="218">
        <f t="shared" si="8"/>
        <v>30</v>
      </c>
      <c r="S55" s="218">
        <f t="shared" si="8"/>
        <v>60</v>
      </c>
      <c r="T55" s="218">
        <f t="shared" si="8"/>
        <v>165</v>
      </c>
      <c r="U55" s="218">
        <f t="shared" si="8"/>
        <v>30</v>
      </c>
      <c r="V55" s="218">
        <f t="shared" si="8"/>
        <v>90</v>
      </c>
      <c r="W55" s="218">
        <f t="shared" si="8"/>
        <v>165</v>
      </c>
      <c r="X55" s="218">
        <f t="shared" si="8"/>
        <v>30</v>
      </c>
      <c r="Y55" s="218">
        <f t="shared" si="8"/>
        <v>45</v>
      </c>
      <c r="Z55" s="218">
        <f t="shared" si="8"/>
        <v>120</v>
      </c>
      <c r="AA55" s="218">
        <f t="shared" si="8"/>
        <v>30</v>
      </c>
      <c r="AB55" s="16"/>
      <c r="AC55" s="16"/>
      <c r="AD55" s="16"/>
      <c r="AE55" s="16"/>
      <c r="AF55" s="16"/>
      <c r="AG55" s="16"/>
    </row>
    <row r="56" spans="1:33" ht="17.100000000000001" customHeight="1" thickTop="1">
      <c r="A56" s="47"/>
      <c r="B56" s="92"/>
      <c r="C56" s="92"/>
      <c r="D56" s="110"/>
      <c r="E56" s="132"/>
      <c r="F56" s="111"/>
      <c r="G56" s="112"/>
      <c r="H56" s="113"/>
      <c r="I56" s="114"/>
      <c r="J56" s="93"/>
      <c r="K56" s="93"/>
      <c r="L56" s="93"/>
      <c r="M56" s="93"/>
      <c r="N56" s="93"/>
      <c r="O56" s="93"/>
      <c r="P56" s="227">
        <f>SUM(P55,Q55,S55,T55,)</f>
        <v>455</v>
      </c>
      <c r="Q56" s="228"/>
      <c r="R56" s="228"/>
      <c r="S56" s="228"/>
      <c r="T56" s="228"/>
      <c r="U56" s="229"/>
      <c r="V56" s="227">
        <f>SUM(V55,W55,Y55,Z55,)</f>
        <v>420</v>
      </c>
      <c r="W56" s="228"/>
      <c r="X56" s="228"/>
      <c r="Y56" s="228"/>
      <c r="Z56" s="228"/>
      <c r="AA56" s="229"/>
      <c r="AB56" s="16"/>
      <c r="AC56" s="16"/>
      <c r="AD56" s="16"/>
      <c r="AE56" s="16"/>
      <c r="AF56" s="16"/>
      <c r="AG56" s="16"/>
    </row>
    <row r="57" spans="1:33" s="8" customFormat="1" ht="17.100000000000001" customHeight="1">
      <c r="A57" s="43"/>
      <c r="B57" s="29"/>
      <c r="C57" s="11"/>
      <c r="D57" s="10"/>
      <c r="E57" s="11"/>
      <c r="F57" s="158" t="s">
        <v>95</v>
      </c>
      <c r="G57" s="159"/>
      <c r="H57" s="160">
        <f>SUM(I55:O55)</f>
        <v>875</v>
      </c>
      <c r="I57" s="28"/>
      <c r="J57" s="28"/>
      <c r="K57" s="11"/>
      <c r="L57" s="11"/>
      <c r="M57" s="11"/>
      <c r="N57" s="11"/>
      <c r="O57" s="11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16"/>
      <c r="AB57" s="16"/>
      <c r="AC57" s="16"/>
      <c r="AD57" s="16"/>
      <c r="AE57" s="16"/>
      <c r="AF57" s="16"/>
      <c r="AG57" s="16"/>
    </row>
    <row r="58" spans="1:33" ht="17.100000000000001" customHeight="1" thickBot="1">
      <c r="A58" s="8"/>
      <c r="B58" s="30"/>
      <c r="C58" s="11"/>
      <c r="F58" s="161" t="s">
        <v>96</v>
      </c>
      <c r="G58" s="158"/>
      <c r="H58" s="160">
        <f>SUM(P55:Q55,S55:T55,V55:W55,Y55:Z55)</f>
        <v>875</v>
      </c>
      <c r="I58" s="11"/>
      <c r="J58" s="11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16"/>
      <c r="AB58" s="16"/>
      <c r="AC58" s="16"/>
      <c r="AD58" s="16"/>
      <c r="AE58" s="16"/>
      <c r="AF58" s="16"/>
      <c r="AG58" s="16"/>
    </row>
    <row r="59" spans="1:33" s="219" customFormat="1" ht="19.5" customHeight="1" thickTop="1" thickBot="1">
      <c r="B59" s="240" t="s">
        <v>107</v>
      </c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  <c r="N59" s="241"/>
      <c r="O59" s="241"/>
      <c r="P59" s="241"/>
      <c r="Q59" s="241"/>
      <c r="R59" s="241"/>
      <c r="S59" s="241"/>
      <c r="T59" s="241"/>
      <c r="U59" s="241"/>
      <c r="V59" s="241"/>
      <c r="W59" s="241"/>
      <c r="X59" s="241"/>
      <c r="Y59" s="241"/>
      <c r="Z59" s="241"/>
      <c r="AA59" s="242"/>
      <c r="AB59" s="220"/>
    </row>
    <row r="60" spans="1:33" ht="17.100000000000001" customHeight="1" thickTop="1" thickBot="1">
      <c r="B60" s="274" t="s">
        <v>46</v>
      </c>
      <c r="C60" s="275"/>
      <c r="D60" s="221"/>
      <c r="E60" s="222"/>
      <c r="F60" s="223"/>
      <c r="G60" s="223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</row>
    <row r="61" spans="1:33" ht="17.100000000000001" customHeight="1" thickTop="1">
      <c r="B61" s="35"/>
      <c r="C61" s="8"/>
      <c r="D61" s="36"/>
      <c r="E61" s="37"/>
      <c r="F61" s="8"/>
      <c r="G61" s="8"/>
      <c r="H61" s="33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34"/>
      <c r="X61" s="34"/>
      <c r="Y61" s="34"/>
      <c r="Z61" s="34"/>
      <c r="AA61" s="34"/>
    </row>
    <row r="62" spans="1:33" ht="17.100000000000001" customHeight="1">
      <c r="B62" s="35"/>
      <c r="C62" s="8"/>
      <c r="D62" s="36"/>
      <c r="E62" s="37"/>
      <c r="F62" s="8"/>
      <c r="G62" s="8"/>
      <c r="H62" s="33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34"/>
      <c r="X62" s="34"/>
      <c r="Y62" s="34"/>
      <c r="Z62" s="34"/>
      <c r="AA62" s="34"/>
    </row>
    <row r="63" spans="1:33" ht="17.100000000000001" customHeight="1">
      <c r="B63" s="35"/>
      <c r="C63" s="8"/>
      <c r="D63" s="36"/>
      <c r="E63" s="37"/>
      <c r="F63" s="8"/>
      <c r="G63" s="8"/>
      <c r="H63" s="33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34"/>
      <c r="X63" s="34"/>
      <c r="Y63" s="34"/>
      <c r="Z63" s="34"/>
      <c r="AA63" s="34"/>
    </row>
    <row r="64" spans="1:33" ht="17.100000000000001" customHeight="1">
      <c r="B64" s="35"/>
      <c r="C64" s="8"/>
      <c r="D64" s="36"/>
      <c r="E64" s="37"/>
      <c r="F64" s="8"/>
      <c r="G64" s="8"/>
      <c r="H64" s="33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34"/>
      <c r="X64" s="34"/>
      <c r="Y64" s="34"/>
      <c r="Z64" s="34"/>
      <c r="AA64" s="34"/>
    </row>
    <row r="65" spans="2:27" ht="17.100000000000001" customHeight="1">
      <c r="B65" s="35"/>
      <c r="C65" s="8"/>
      <c r="D65" s="36"/>
      <c r="E65" s="37"/>
      <c r="F65" s="8"/>
      <c r="G65" s="8"/>
      <c r="H65" s="33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34"/>
      <c r="X65" s="34"/>
      <c r="Y65" s="34"/>
      <c r="Z65" s="34"/>
      <c r="AA65" s="34"/>
    </row>
    <row r="66" spans="2:27" ht="17.100000000000001" customHeight="1">
      <c r="B66" s="35"/>
      <c r="C66" s="8"/>
      <c r="D66" s="36"/>
      <c r="E66" s="37"/>
      <c r="F66" s="8"/>
      <c r="G66" s="8"/>
      <c r="H66" s="33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34"/>
      <c r="X66" s="34"/>
      <c r="Y66" s="34"/>
      <c r="Z66" s="34"/>
      <c r="AA66" s="34"/>
    </row>
    <row r="67" spans="2:27" ht="17.100000000000001" customHeight="1">
      <c r="B67" s="35"/>
      <c r="C67" s="8"/>
      <c r="D67" s="36"/>
      <c r="E67" s="37"/>
      <c r="F67" s="8"/>
      <c r="G67" s="8"/>
      <c r="H67" s="33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34"/>
      <c r="X67" s="34"/>
      <c r="Y67" s="34"/>
      <c r="Z67" s="34"/>
      <c r="AA67" s="34"/>
    </row>
    <row r="68" spans="2:27" ht="17.100000000000001" customHeight="1">
      <c r="B68" s="35"/>
      <c r="C68" s="8"/>
      <c r="D68" s="36"/>
      <c r="E68" s="37"/>
      <c r="F68" s="8"/>
      <c r="G68" s="8"/>
      <c r="H68" s="3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34"/>
      <c r="X68" s="34"/>
      <c r="Y68" s="34"/>
      <c r="Z68" s="34"/>
      <c r="AA68" s="34"/>
    </row>
    <row r="69" spans="2:27" ht="17.100000000000001" customHeight="1">
      <c r="B69" s="35"/>
      <c r="C69" s="8"/>
      <c r="D69" s="36"/>
      <c r="E69" s="37"/>
      <c r="F69" s="8"/>
      <c r="G69" s="8"/>
      <c r="H69" s="3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34"/>
      <c r="X69" s="34"/>
      <c r="Y69" s="34"/>
      <c r="Z69" s="34"/>
      <c r="AA69" s="34"/>
    </row>
    <row r="70" spans="2:27" ht="17.100000000000001" customHeight="1">
      <c r="B70" s="35"/>
      <c r="C70" s="8"/>
      <c r="D70" s="36"/>
      <c r="E70" s="37"/>
      <c r="F70" s="8"/>
      <c r="G70" s="8"/>
      <c r="H70" s="3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34"/>
      <c r="X70" s="34"/>
      <c r="Y70" s="34"/>
      <c r="Z70" s="34"/>
      <c r="AA70" s="34"/>
    </row>
    <row r="71" spans="2:27" ht="17.100000000000001" customHeight="1">
      <c r="B71" s="35"/>
      <c r="C71" s="8"/>
      <c r="D71" s="36"/>
      <c r="E71" s="37"/>
      <c r="F71" s="8"/>
      <c r="G71" s="8"/>
      <c r="H71" s="33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34"/>
      <c r="X71" s="34"/>
      <c r="Y71" s="34"/>
      <c r="Z71" s="34"/>
      <c r="AA71" s="34"/>
    </row>
    <row r="72" spans="2:27" ht="17.100000000000001" customHeight="1">
      <c r="B72" s="35"/>
      <c r="C72" s="8"/>
      <c r="D72" s="36"/>
      <c r="E72" s="37"/>
      <c r="F72" s="8"/>
      <c r="G72" s="8"/>
      <c r="H72" s="33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34"/>
      <c r="X72" s="34"/>
      <c r="Y72" s="34"/>
      <c r="Z72" s="34"/>
      <c r="AA72" s="34"/>
    </row>
    <row r="73" spans="2:27" ht="17.100000000000001" customHeight="1">
      <c r="B73" s="35"/>
      <c r="C73" s="8"/>
      <c r="D73" s="36"/>
      <c r="E73" s="37"/>
      <c r="F73" s="8"/>
      <c r="G73" s="8"/>
      <c r="H73" s="33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34"/>
      <c r="X73" s="34"/>
      <c r="Y73" s="34"/>
      <c r="Z73" s="34"/>
      <c r="AA73" s="34"/>
    </row>
    <row r="74" spans="2:27" ht="17.100000000000001" customHeight="1">
      <c r="B74" s="35"/>
      <c r="C74" s="8"/>
      <c r="D74" s="36"/>
      <c r="E74" s="37"/>
      <c r="F74" s="8"/>
      <c r="G74" s="8"/>
      <c r="H74" s="3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34"/>
      <c r="X74" s="34"/>
      <c r="Y74" s="34"/>
      <c r="Z74" s="34"/>
      <c r="AA74" s="34"/>
    </row>
    <row r="75" spans="2:27" ht="17.100000000000001" customHeight="1">
      <c r="B75" s="35"/>
      <c r="C75" s="8"/>
      <c r="D75" s="36"/>
      <c r="E75" s="37"/>
      <c r="F75" s="8"/>
      <c r="G75" s="8"/>
      <c r="H75" s="3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34"/>
      <c r="X75" s="34"/>
      <c r="Y75" s="34"/>
      <c r="Z75" s="34"/>
      <c r="AA75" s="34"/>
    </row>
    <row r="76" spans="2:27" ht="17.100000000000001" customHeight="1">
      <c r="B76" s="35"/>
      <c r="C76" s="8"/>
      <c r="D76" s="36"/>
      <c r="E76" s="37"/>
      <c r="F76" s="8"/>
      <c r="G76" s="8"/>
      <c r="H76" s="3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34"/>
      <c r="X76" s="34"/>
      <c r="Y76" s="34"/>
      <c r="Z76" s="34"/>
      <c r="AA76" s="34"/>
    </row>
    <row r="77" spans="2:27" ht="17.100000000000001" customHeight="1">
      <c r="B77" s="35"/>
      <c r="C77" s="8"/>
      <c r="D77" s="36"/>
      <c r="E77" s="37"/>
      <c r="F77" s="8"/>
      <c r="G77" s="8"/>
      <c r="H77" s="33"/>
      <c r="I77" s="8"/>
      <c r="J77" s="8"/>
      <c r="K77" s="8"/>
      <c r="L77" s="8"/>
      <c r="M77" s="8"/>
      <c r="N77" s="8"/>
      <c r="O77" s="8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</row>
    <row r="78" spans="2:27" ht="17.100000000000001" customHeight="1">
      <c r="B78" s="38"/>
      <c r="C78" s="8"/>
      <c r="D78" s="36"/>
      <c r="E78" s="37"/>
      <c r="F78" s="8"/>
      <c r="G78" s="34"/>
      <c r="H78" s="33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</row>
    <row r="79" spans="2:27" ht="17.100000000000001" customHeight="1">
      <c r="B79" s="38"/>
      <c r="C79" s="8"/>
      <c r="F79" s="34"/>
      <c r="G79" s="34"/>
      <c r="H79" s="33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</row>
    <row r="80" spans="2:27" ht="17.100000000000001" customHeight="1">
      <c r="B80" s="38"/>
      <c r="C80" s="34"/>
      <c r="F80" s="34"/>
      <c r="G80" s="34"/>
      <c r="H80" s="33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</row>
    <row r="81" spans="2:27" ht="17.100000000000001" customHeight="1">
      <c r="B81" s="38"/>
      <c r="C81" s="34"/>
      <c r="F81" s="34"/>
      <c r="G81" s="34"/>
      <c r="H81" s="33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</row>
    <row r="82" spans="2:27" ht="17.100000000000001" customHeight="1">
      <c r="B82" s="38"/>
      <c r="C82" s="34"/>
      <c r="F82" s="34"/>
      <c r="G82" s="34"/>
      <c r="H82" s="33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</row>
    <row r="83" spans="2:27" ht="17.100000000000001" customHeight="1">
      <c r="B83" s="38"/>
      <c r="C83" s="34"/>
      <c r="F83" s="34"/>
      <c r="G83" s="34"/>
      <c r="H83" s="33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</row>
    <row r="84" spans="2:27" ht="17.100000000000001" customHeight="1">
      <c r="B84" s="38"/>
      <c r="C84" s="34"/>
      <c r="F84" s="34"/>
      <c r="G84" s="34"/>
      <c r="H84" s="33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</row>
    <row r="85" spans="2:27" ht="17.100000000000001" customHeight="1">
      <c r="B85" s="38"/>
      <c r="C85" s="34"/>
      <c r="F85" s="34"/>
      <c r="G85" s="34"/>
      <c r="H85" s="33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</row>
    <row r="86" spans="2:27" ht="17.100000000000001" customHeight="1">
      <c r="B86" s="38"/>
      <c r="C86" s="34"/>
      <c r="F86" s="34"/>
      <c r="G86" s="34"/>
      <c r="H86" s="33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</row>
    <row r="87" spans="2:27" ht="17.100000000000001" customHeight="1">
      <c r="B87" s="38"/>
      <c r="C87" s="34"/>
      <c r="F87" s="34"/>
      <c r="G87" s="34"/>
      <c r="H87" s="33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</row>
    <row r="88" spans="2:27" ht="17.100000000000001" customHeight="1">
      <c r="B88" s="38"/>
      <c r="C88" s="34"/>
      <c r="F88" s="34"/>
      <c r="G88" s="34"/>
      <c r="H88" s="33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</row>
    <row r="89" spans="2:27" ht="17.100000000000001" customHeight="1">
      <c r="B89" s="38"/>
      <c r="C89" s="34"/>
      <c r="F89" s="34"/>
      <c r="G89" s="34"/>
      <c r="H89" s="33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</row>
    <row r="90" spans="2:27" ht="17.100000000000001" customHeight="1">
      <c r="B90" s="38"/>
      <c r="C90" s="34"/>
      <c r="F90" s="34"/>
      <c r="G90" s="34"/>
      <c r="H90" s="33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</row>
    <row r="91" spans="2:27" ht="17.100000000000001" customHeight="1">
      <c r="B91" s="38"/>
      <c r="C91" s="34"/>
      <c r="F91" s="34"/>
      <c r="G91" s="34"/>
      <c r="H91" s="33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</row>
    <row r="92" spans="2:27" ht="17.100000000000001" customHeight="1">
      <c r="B92" s="38"/>
      <c r="C92" s="34"/>
      <c r="F92" s="34"/>
      <c r="G92" s="34"/>
      <c r="H92" s="33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</row>
    <row r="93" spans="2:27" ht="17.100000000000001" customHeight="1">
      <c r="B93" s="38"/>
      <c r="C93" s="34"/>
      <c r="F93" s="34"/>
      <c r="G93" s="34"/>
      <c r="H93" s="33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</row>
    <row r="94" spans="2:27" ht="17.100000000000001" customHeight="1">
      <c r="B94" s="38"/>
      <c r="C94" s="34"/>
      <c r="F94" s="34"/>
      <c r="G94" s="34"/>
      <c r="H94" s="33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</row>
    <row r="95" spans="2:27" ht="17.100000000000001" customHeight="1">
      <c r="B95" s="38"/>
      <c r="C95" s="34"/>
      <c r="F95" s="34"/>
      <c r="G95" s="34"/>
      <c r="H95" s="33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</row>
    <row r="96" spans="2:27" ht="17.100000000000001" customHeight="1">
      <c r="B96" s="38"/>
      <c r="C96" s="34"/>
      <c r="F96" s="34"/>
      <c r="G96" s="34"/>
      <c r="H96" s="33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</row>
    <row r="97" spans="2:27" ht="17.100000000000001" customHeight="1">
      <c r="B97" s="38"/>
      <c r="C97" s="34"/>
      <c r="F97" s="34"/>
      <c r="G97" s="34"/>
      <c r="H97" s="33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</row>
    <row r="98" spans="2:27" ht="17.100000000000001" customHeight="1">
      <c r="B98" s="38"/>
      <c r="C98" s="34"/>
      <c r="F98" s="34"/>
      <c r="G98" s="34"/>
      <c r="H98" s="33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</row>
    <row r="99" spans="2:27" ht="17.100000000000001" customHeight="1">
      <c r="B99" s="38"/>
      <c r="C99" s="34"/>
      <c r="F99" s="34"/>
      <c r="G99" s="34"/>
      <c r="H99" s="33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</row>
    <row r="100" spans="2:27" ht="17.100000000000001" customHeight="1">
      <c r="B100" s="38"/>
      <c r="C100" s="34"/>
      <c r="F100" s="34"/>
      <c r="G100" s="34"/>
      <c r="H100" s="33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</row>
    <row r="101" spans="2:27">
      <c r="B101" s="38"/>
      <c r="C101" s="34"/>
      <c r="F101" s="34"/>
      <c r="G101" s="34"/>
      <c r="H101" s="33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</row>
    <row r="102" spans="2:27">
      <c r="B102" s="38"/>
      <c r="C102" s="34"/>
      <c r="F102" s="34"/>
      <c r="G102" s="34"/>
      <c r="H102" s="33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</row>
    <row r="103" spans="2:27">
      <c r="B103" s="38"/>
      <c r="C103" s="34"/>
      <c r="F103" s="34"/>
      <c r="G103" s="34"/>
      <c r="H103" s="33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</row>
    <row r="104" spans="2:27">
      <c r="B104" s="38"/>
      <c r="C104" s="34"/>
      <c r="F104" s="34"/>
      <c r="G104" s="34"/>
      <c r="H104" s="33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</row>
    <row r="105" spans="2:27">
      <c r="B105" s="38"/>
      <c r="C105" s="34"/>
      <c r="F105" s="34"/>
      <c r="G105" s="34"/>
      <c r="H105" s="33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</row>
    <row r="106" spans="2:27">
      <c r="B106" s="38"/>
      <c r="C106" s="34"/>
      <c r="F106" s="34"/>
      <c r="G106" s="34"/>
      <c r="H106" s="33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</row>
    <row r="107" spans="2:27">
      <c r="B107" s="38"/>
      <c r="C107" s="34"/>
      <c r="F107" s="34"/>
      <c r="G107" s="34"/>
      <c r="H107" s="33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</row>
    <row r="108" spans="2:27">
      <c r="B108" s="38"/>
      <c r="C108" s="34"/>
      <c r="F108" s="34"/>
      <c r="G108" s="34"/>
      <c r="H108" s="33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</row>
    <row r="109" spans="2:27">
      <c r="B109" s="38"/>
      <c r="C109" s="34"/>
      <c r="F109" s="34"/>
      <c r="G109" s="34"/>
      <c r="H109" s="33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</row>
    <row r="110" spans="2:27">
      <c r="B110" s="38"/>
      <c r="C110" s="34"/>
      <c r="F110" s="34"/>
      <c r="G110" s="34"/>
      <c r="H110" s="33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</row>
    <row r="111" spans="2:27">
      <c r="B111" s="38"/>
      <c r="C111" s="34"/>
      <c r="F111" s="34"/>
      <c r="G111" s="34"/>
      <c r="H111" s="33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</row>
    <row r="112" spans="2:27">
      <c r="B112" s="38"/>
      <c r="C112" s="34"/>
      <c r="F112" s="34"/>
      <c r="G112" s="34"/>
      <c r="H112" s="33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</row>
    <row r="113" spans="2:27">
      <c r="B113" s="38"/>
      <c r="C113" s="34"/>
      <c r="F113" s="34"/>
      <c r="G113" s="34"/>
      <c r="H113" s="33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</row>
    <row r="114" spans="2:27">
      <c r="B114" s="38"/>
      <c r="C114" s="34"/>
      <c r="F114" s="34"/>
      <c r="G114" s="34"/>
      <c r="H114" s="33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</row>
    <row r="115" spans="2:27">
      <c r="B115" s="38"/>
      <c r="C115" s="34"/>
      <c r="F115" s="34"/>
      <c r="G115" s="34"/>
      <c r="H115" s="33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</row>
    <row r="116" spans="2:27">
      <c r="B116" s="38"/>
      <c r="C116" s="34"/>
      <c r="F116" s="34"/>
      <c r="G116" s="34"/>
      <c r="H116" s="33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</row>
    <row r="117" spans="2:27">
      <c r="B117" s="38"/>
      <c r="C117" s="34"/>
      <c r="F117" s="34"/>
      <c r="G117" s="34"/>
      <c r="H117" s="33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</row>
    <row r="118" spans="2:27">
      <c r="B118" s="38"/>
      <c r="C118" s="34"/>
      <c r="F118" s="34"/>
      <c r="G118" s="34"/>
      <c r="H118" s="33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</row>
    <row r="119" spans="2:27">
      <c r="B119" s="38"/>
      <c r="C119" s="34"/>
      <c r="F119" s="34"/>
      <c r="G119" s="34"/>
      <c r="H119" s="33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</row>
    <row r="120" spans="2:27">
      <c r="B120" s="38"/>
      <c r="C120" s="34"/>
      <c r="F120" s="34"/>
      <c r="G120" s="34"/>
      <c r="H120" s="33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</row>
    <row r="121" spans="2:27">
      <c r="B121" s="38"/>
      <c r="C121" s="34"/>
      <c r="F121" s="34"/>
      <c r="G121" s="34"/>
      <c r="H121" s="33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</row>
    <row r="122" spans="2:27">
      <c r="B122" s="38"/>
      <c r="C122" s="34"/>
      <c r="F122" s="34"/>
      <c r="G122" s="34"/>
      <c r="H122" s="33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</row>
    <row r="123" spans="2:27">
      <c r="B123" s="38"/>
      <c r="C123" s="34"/>
      <c r="F123" s="34"/>
      <c r="G123" s="34"/>
      <c r="H123" s="33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</row>
    <row r="124" spans="2:27">
      <c r="B124" s="38"/>
      <c r="C124" s="34"/>
      <c r="F124" s="34"/>
      <c r="G124" s="34"/>
      <c r="H124" s="33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</row>
    <row r="125" spans="2:27">
      <c r="B125" s="38"/>
      <c r="C125" s="34"/>
      <c r="F125" s="34"/>
      <c r="G125" s="34"/>
      <c r="H125" s="33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</row>
    <row r="126" spans="2:27">
      <c r="B126" s="38"/>
      <c r="C126" s="34"/>
      <c r="F126" s="34"/>
      <c r="G126" s="34"/>
      <c r="H126" s="33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</row>
    <row r="127" spans="2:27">
      <c r="B127" s="38"/>
      <c r="C127" s="34"/>
      <c r="F127" s="34"/>
      <c r="G127" s="34"/>
      <c r="H127" s="33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</row>
    <row r="128" spans="2:27">
      <c r="B128" s="38"/>
      <c r="C128" s="34"/>
      <c r="F128" s="34"/>
      <c r="G128" s="34"/>
      <c r="H128" s="33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</row>
    <row r="129" spans="2:27">
      <c r="B129" s="38"/>
      <c r="C129" s="34"/>
      <c r="F129" s="34"/>
      <c r="G129" s="34"/>
      <c r="H129" s="33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</row>
    <row r="130" spans="2:27">
      <c r="B130" s="38"/>
      <c r="C130" s="34"/>
      <c r="F130" s="34"/>
      <c r="G130" s="34"/>
      <c r="H130" s="33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</row>
    <row r="131" spans="2:27">
      <c r="B131" s="38"/>
      <c r="C131" s="34"/>
      <c r="F131" s="34"/>
      <c r="G131" s="34"/>
      <c r="H131" s="33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</row>
    <row r="132" spans="2:27">
      <c r="B132" s="38"/>
      <c r="C132" s="34"/>
      <c r="F132" s="34"/>
      <c r="G132" s="34"/>
      <c r="H132" s="33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</row>
    <row r="133" spans="2:27">
      <c r="B133" s="38"/>
      <c r="C133" s="34"/>
      <c r="F133" s="34"/>
      <c r="G133" s="34"/>
      <c r="H133" s="33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</row>
    <row r="134" spans="2:27">
      <c r="B134" s="38"/>
      <c r="C134" s="34"/>
      <c r="F134" s="34"/>
      <c r="G134" s="34"/>
      <c r="H134" s="33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</row>
    <row r="135" spans="2:27">
      <c r="B135" s="38"/>
      <c r="C135" s="34"/>
      <c r="F135" s="34"/>
      <c r="G135" s="34"/>
      <c r="H135" s="33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</row>
    <row r="136" spans="2:27">
      <c r="B136" s="38"/>
      <c r="C136" s="34"/>
      <c r="F136" s="34"/>
      <c r="G136" s="34"/>
      <c r="H136" s="33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</row>
    <row r="137" spans="2:27">
      <c r="B137" s="38"/>
      <c r="C137" s="34"/>
      <c r="F137" s="34"/>
      <c r="G137" s="34"/>
      <c r="H137" s="33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</row>
    <row r="138" spans="2:27">
      <c r="B138" s="38"/>
      <c r="C138" s="34"/>
      <c r="F138" s="34"/>
      <c r="G138" s="34"/>
      <c r="H138" s="33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</row>
    <row r="139" spans="2:27">
      <c r="B139" s="38"/>
      <c r="C139" s="34"/>
      <c r="F139" s="34"/>
      <c r="G139" s="34"/>
      <c r="H139" s="33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</row>
    <row r="140" spans="2:27">
      <c r="B140" s="38"/>
      <c r="C140" s="34"/>
      <c r="F140" s="34"/>
      <c r="G140" s="34"/>
      <c r="H140" s="33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</row>
    <row r="141" spans="2:27">
      <c r="B141" s="38"/>
      <c r="C141" s="34"/>
      <c r="F141" s="34"/>
      <c r="G141" s="34"/>
      <c r="H141" s="33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</row>
    <row r="142" spans="2:27">
      <c r="B142" s="38"/>
      <c r="C142" s="34"/>
      <c r="F142" s="34"/>
      <c r="G142" s="34"/>
      <c r="H142" s="33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</row>
    <row r="143" spans="2:27">
      <c r="B143" s="38"/>
      <c r="C143" s="34"/>
      <c r="F143" s="34"/>
      <c r="G143" s="34"/>
      <c r="H143" s="33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</row>
    <row r="144" spans="2:27">
      <c r="B144" s="38"/>
      <c r="C144" s="34"/>
      <c r="F144" s="34"/>
      <c r="G144" s="34"/>
      <c r="H144" s="33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</row>
    <row r="145" spans="2:27">
      <c r="B145" s="38"/>
      <c r="C145" s="34"/>
      <c r="F145" s="34"/>
      <c r="G145" s="34"/>
      <c r="H145" s="33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</row>
    <row r="146" spans="2:27">
      <c r="B146" s="38"/>
      <c r="C146" s="34"/>
      <c r="F146" s="34"/>
      <c r="G146" s="34"/>
      <c r="H146" s="33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</row>
    <row r="147" spans="2:27">
      <c r="B147" s="38"/>
      <c r="C147" s="34"/>
      <c r="F147" s="34"/>
      <c r="G147" s="34"/>
      <c r="H147" s="33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</row>
    <row r="148" spans="2:27">
      <c r="B148" s="38"/>
      <c r="C148" s="34"/>
      <c r="F148" s="34"/>
      <c r="G148" s="34"/>
      <c r="H148" s="33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</row>
    <row r="149" spans="2:27">
      <c r="B149" s="38"/>
      <c r="C149" s="34"/>
      <c r="F149" s="34"/>
      <c r="G149" s="34"/>
      <c r="H149" s="33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</row>
    <row r="150" spans="2:27">
      <c r="B150" s="38"/>
      <c r="C150" s="34"/>
      <c r="F150" s="34"/>
      <c r="G150" s="34"/>
      <c r="H150" s="33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</row>
    <row r="151" spans="2:27">
      <c r="B151" s="38"/>
      <c r="C151" s="34"/>
      <c r="F151" s="34"/>
      <c r="G151" s="34"/>
      <c r="H151" s="33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</row>
    <row r="152" spans="2:27">
      <c r="B152" s="38"/>
      <c r="C152" s="34"/>
      <c r="F152" s="34"/>
      <c r="G152" s="34"/>
      <c r="H152" s="33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</row>
    <row r="153" spans="2:27">
      <c r="B153" s="38"/>
      <c r="C153" s="34"/>
      <c r="F153" s="34"/>
      <c r="G153" s="34"/>
      <c r="H153" s="33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</row>
    <row r="154" spans="2:27">
      <c r="B154" s="38"/>
      <c r="C154" s="34"/>
      <c r="F154" s="34"/>
      <c r="G154" s="34"/>
      <c r="H154" s="33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</row>
    <row r="155" spans="2:27">
      <c r="B155" s="38"/>
      <c r="C155" s="34"/>
      <c r="F155" s="34"/>
      <c r="G155" s="34"/>
      <c r="H155" s="33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</row>
    <row r="156" spans="2:27">
      <c r="B156" s="38"/>
      <c r="C156" s="34"/>
      <c r="F156" s="34"/>
      <c r="G156" s="34"/>
      <c r="H156" s="33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</row>
    <row r="157" spans="2:27">
      <c r="B157" s="38"/>
      <c r="C157" s="34"/>
      <c r="F157" s="34"/>
      <c r="G157" s="34"/>
      <c r="H157" s="33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</row>
    <row r="158" spans="2:27">
      <c r="B158" s="38"/>
      <c r="C158" s="34"/>
      <c r="F158" s="34"/>
      <c r="G158" s="34"/>
      <c r="H158" s="33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</row>
    <row r="159" spans="2:27">
      <c r="B159" s="38"/>
      <c r="C159" s="34"/>
      <c r="F159" s="34"/>
      <c r="G159" s="34"/>
      <c r="H159" s="33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</row>
    <row r="160" spans="2:27">
      <c r="B160" s="38"/>
      <c r="C160" s="34"/>
      <c r="F160" s="34"/>
      <c r="G160" s="34"/>
      <c r="H160" s="33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</row>
    <row r="161" spans="2:27">
      <c r="B161" s="38"/>
      <c r="C161" s="34"/>
      <c r="F161" s="34"/>
      <c r="G161" s="34"/>
      <c r="H161" s="33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</row>
    <row r="162" spans="2:27">
      <c r="B162" s="38"/>
      <c r="C162" s="34"/>
      <c r="F162" s="34"/>
      <c r="G162" s="34"/>
      <c r="H162" s="33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</row>
    <row r="163" spans="2:27">
      <c r="B163" s="38"/>
      <c r="C163" s="34"/>
      <c r="F163" s="34"/>
      <c r="G163" s="34"/>
      <c r="H163" s="33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</row>
    <row r="164" spans="2:27">
      <c r="B164" s="38"/>
      <c r="C164" s="34"/>
      <c r="F164" s="34"/>
      <c r="G164" s="34"/>
      <c r="H164" s="33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</row>
    <row r="165" spans="2:27">
      <c r="B165" s="38"/>
      <c r="C165" s="34"/>
      <c r="F165" s="34"/>
      <c r="G165" s="34"/>
      <c r="H165" s="33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</row>
    <row r="166" spans="2:27">
      <c r="B166" s="38"/>
      <c r="C166" s="34"/>
      <c r="F166" s="34"/>
      <c r="G166" s="34"/>
      <c r="H166" s="33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</row>
    <row r="167" spans="2:27">
      <c r="B167" s="38"/>
      <c r="C167" s="34"/>
      <c r="F167" s="34"/>
      <c r="G167" s="34"/>
      <c r="H167" s="33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</row>
    <row r="168" spans="2:27">
      <c r="B168" s="38"/>
      <c r="C168" s="34"/>
      <c r="F168" s="34"/>
      <c r="G168" s="34"/>
      <c r="H168" s="33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</row>
    <row r="169" spans="2:27">
      <c r="B169" s="38"/>
      <c r="C169" s="34"/>
      <c r="F169" s="34"/>
      <c r="G169" s="34"/>
      <c r="H169" s="33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</row>
    <row r="170" spans="2:27">
      <c r="B170" s="38"/>
      <c r="C170" s="34"/>
      <c r="F170" s="34"/>
      <c r="G170" s="34"/>
      <c r="H170" s="33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</row>
    <row r="171" spans="2:27">
      <c r="B171" s="38"/>
      <c r="C171" s="34"/>
      <c r="F171" s="34"/>
      <c r="G171" s="34"/>
      <c r="H171" s="33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</row>
    <row r="172" spans="2:27">
      <c r="B172" s="38"/>
      <c r="C172" s="34"/>
      <c r="F172" s="34"/>
      <c r="G172" s="34"/>
      <c r="H172" s="33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</row>
    <row r="173" spans="2:27">
      <c r="B173" s="38"/>
      <c r="C173" s="34"/>
      <c r="F173" s="34"/>
      <c r="G173" s="34"/>
      <c r="H173" s="33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</row>
    <row r="174" spans="2:27">
      <c r="B174" s="38"/>
      <c r="C174" s="34"/>
      <c r="F174" s="34"/>
      <c r="G174" s="34"/>
      <c r="H174" s="33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</row>
    <row r="175" spans="2:27">
      <c r="B175" s="38"/>
      <c r="C175" s="34"/>
      <c r="F175" s="34"/>
      <c r="G175" s="34"/>
      <c r="H175" s="33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</row>
    <row r="176" spans="2:27">
      <c r="B176" s="38"/>
      <c r="C176" s="34"/>
      <c r="F176" s="34"/>
      <c r="G176" s="34"/>
      <c r="H176" s="33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</row>
    <row r="177" spans="2:27">
      <c r="B177" s="38"/>
      <c r="C177" s="34"/>
      <c r="F177" s="34"/>
      <c r="G177" s="34"/>
      <c r="H177" s="33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</row>
    <row r="178" spans="2:27">
      <c r="B178" s="38"/>
      <c r="C178" s="34"/>
      <c r="F178" s="34"/>
      <c r="G178" s="34"/>
      <c r="H178" s="33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</row>
    <row r="179" spans="2:27">
      <c r="B179" s="38"/>
      <c r="C179" s="34"/>
      <c r="F179" s="34"/>
      <c r="G179" s="34"/>
      <c r="H179" s="33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</row>
    <row r="180" spans="2:27">
      <c r="B180" s="38"/>
      <c r="C180" s="34"/>
      <c r="F180" s="34"/>
      <c r="G180" s="34"/>
      <c r="H180" s="33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</row>
    <row r="181" spans="2:27">
      <c r="B181" s="38"/>
      <c r="C181" s="34"/>
      <c r="F181" s="34"/>
      <c r="G181" s="34"/>
      <c r="H181" s="33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</row>
    <row r="182" spans="2:27">
      <c r="B182" s="38"/>
      <c r="C182" s="34"/>
      <c r="F182" s="34"/>
      <c r="G182" s="34"/>
      <c r="H182" s="33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</row>
    <row r="183" spans="2:27">
      <c r="B183" s="38"/>
      <c r="C183" s="34"/>
      <c r="F183" s="34"/>
      <c r="G183" s="34"/>
      <c r="H183" s="33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</row>
    <row r="184" spans="2:27">
      <c r="B184" s="38"/>
      <c r="C184" s="34"/>
      <c r="F184" s="34"/>
      <c r="G184" s="34"/>
      <c r="H184" s="33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</row>
    <row r="185" spans="2:27">
      <c r="B185" s="38"/>
      <c r="C185" s="34"/>
      <c r="F185" s="34"/>
      <c r="G185" s="34"/>
      <c r="H185" s="33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</row>
    <row r="186" spans="2:27">
      <c r="B186" s="38"/>
      <c r="C186" s="34"/>
      <c r="F186" s="34"/>
      <c r="G186" s="34"/>
      <c r="H186" s="33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</row>
    <row r="187" spans="2:27">
      <c r="B187" s="38"/>
      <c r="C187" s="34"/>
      <c r="F187" s="34"/>
      <c r="G187" s="34"/>
      <c r="H187" s="33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</row>
    <row r="188" spans="2:27">
      <c r="B188" s="38"/>
      <c r="C188" s="34"/>
      <c r="F188" s="34"/>
      <c r="G188" s="34"/>
      <c r="H188" s="33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</row>
    <row r="189" spans="2:27">
      <c r="B189" s="38"/>
      <c r="C189" s="34"/>
      <c r="F189" s="34"/>
      <c r="G189" s="34"/>
      <c r="H189" s="33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</row>
    <row r="190" spans="2:27">
      <c r="B190" s="38"/>
      <c r="C190" s="34"/>
      <c r="F190" s="34"/>
      <c r="G190" s="34"/>
      <c r="H190" s="33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</row>
    <row r="191" spans="2:27">
      <c r="B191" s="38"/>
      <c r="C191" s="34"/>
      <c r="F191" s="34"/>
      <c r="G191" s="34"/>
      <c r="H191" s="33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</row>
    <row r="192" spans="2:27">
      <c r="B192" s="38"/>
      <c r="C192" s="34"/>
      <c r="F192" s="34"/>
      <c r="G192" s="34"/>
      <c r="H192" s="33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</row>
    <row r="193" spans="2:27">
      <c r="B193" s="38"/>
      <c r="C193" s="34"/>
      <c r="F193" s="34"/>
      <c r="G193" s="34"/>
      <c r="H193" s="33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</row>
    <row r="194" spans="2:27">
      <c r="B194" s="38"/>
      <c r="C194" s="34"/>
      <c r="F194" s="34"/>
      <c r="G194" s="34"/>
      <c r="H194" s="33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</row>
    <row r="195" spans="2:27">
      <c r="B195" s="38"/>
      <c r="C195" s="34"/>
      <c r="F195" s="34"/>
      <c r="G195" s="34"/>
      <c r="H195" s="33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</row>
    <row r="196" spans="2:27">
      <c r="B196" s="38"/>
      <c r="C196" s="34"/>
      <c r="F196" s="34"/>
      <c r="G196" s="34"/>
      <c r="H196" s="33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</row>
    <row r="197" spans="2:27">
      <c r="B197" s="38"/>
      <c r="C197" s="34"/>
      <c r="F197" s="34"/>
      <c r="G197" s="34"/>
      <c r="H197" s="33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</row>
    <row r="198" spans="2:27">
      <c r="B198" s="38"/>
      <c r="C198" s="34"/>
      <c r="F198" s="34"/>
      <c r="G198" s="34"/>
      <c r="H198" s="33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</row>
    <row r="199" spans="2:27">
      <c r="B199" s="38"/>
      <c r="C199" s="34"/>
      <c r="F199" s="34"/>
      <c r="G199" s="34"/>
      <c r="H199" s="33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</row>
    <row r="200" spans="2:27">
      <c r="B200" s="38"/>
      <c r="C200" s="34"/>
      <c r="F200" s="34"/>
      <c r="G200" s="34"/>
      <c r="H200" s="33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</row>
    <row r="201" spans="2:27">
      <c r="B201" s="38"/>
      <c r="C201" s="34"/>
      <c r="F201" s="34"/>
      <c r="G201" s="34"/>
      <c r="H201" s="33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</row>
    <row r="202" spans="2:27">
      <c r="B202" s="38"/>
      <c r="C202" s="34"/>
      <c r="F202" s="34"/>
      <c r="G202" s="34"/>
      <c r="H202" s="33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</row>
    <row r="203" spans="2:27">
      <c r="B203" s="38"/>
      <c r="C203" s="34"/>
      <c r="F203" s="34"/>
      <c r="G203" s="34"/>
      <c r="H203" s="33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</row>
    <row r="204" spans="2:27">
      <c r="B204" s="38"/>
      <c r="C204" s="34"/>
      <c r="F204" s="34"/>
      <c r="G204" s="34"/>
      <c r="H204" s="33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</row>
    <row r="205" spans="2:27">
      <c r="B205" s="38"/>
      <c r="C205" s="34"/>
      <c r="F205" s="34"/>
      <c r="G205" s="34"/>
      <c r="H205" s="33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</row>
    <row r="206" spans="2:27">
      <c r="B206" s="38"/>
      <c r="C206" s="34"/>
      <c r="F206" s="34"/>
      <c r="G206" s="34"/>
      <c r="H206" s="33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</row>
    <row r="207" spans="2:27">
      <c r="B207" s="38"/>
      <c r="C207" s="34"/>
      <c r="F207" s="34"/>
      <c r="G207" s="34"/>
      <c r="H207" s="33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</row>
    <row r="208" spans="2:27">
      <c r="B208" s="38"/>
      <c r="C208" s="34"/>
      <c r="F208" s="34"/>
      <c r="G208" s="34"/>
      <c r="H208" s="33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</row>
    <row r="209" spans="2:27">
      <c r="B209" s="38"/>
      <c r="C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</row>
    <row r="210" spans="2:27">
      <c r="B210" s="38"/>
      <c r="C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</row>
    <row r="211" spans="2:27">
      <c r="B211" s="38"/>
      <c r="C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</row>
    <row r="212" spans="2:27">
      <c r="B212" s="38"/>
      <c r="C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</row>
    <row r="213" spans="2:27">
      <c r="B213" s="38"/>
      <c r="C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</row>
    <row r="214" spans="2:27">
      <c r="B214" s="38"/>
      <c r="C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</row>
    <row r="215" spans="2:27">
      <c r="B215" s="38"/>
      <c r="C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</row>
    <row r="216" spans="2:27">
      <c r="B216" s="38"/>
      <c r="C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</row>
    <row r="217" spans="2:27">
      <c r="B217" s="38"/>
      <c r="C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</row>
    <row r="218" spans="2:27">
      <c r="B218" s="38"/>
      <c r="C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</row>
    <row r="219" spans="2:27">
      <c r="B219" s="38"/>
      <c r="C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</row>
    <row r="220" spans="2:27">
      <c r="B220" s="38"/>
      <c r="C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</row>
    <row r="221" spans="2:27">
      <c r="B221" s="38"/>
      <c r="C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</row>
    <row r="222" spans="2:27">
      <c r="B222" s="38"/>
      <c r="C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</row>
    <row r="223" spans="2:27">
      <c r="B223" s="38"/>
      <c r="C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</row>
    <row r="224" spans="2:27">
      <c r="B224" s="38"/>
      <c r="C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</row>
    <row r="225" spans="2:27">
      <c r="B225" s="38"/>
      <c r="C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</row>
    <row r="226" spans="2:27">
      <c r="B226" s="38"/>
      <c r="C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</row>
    <row r="227" spans="2:27">
      <c r="B227" s="38"/>
      <c r="C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</row>
    <row r="228" spans="2:27">
      <c r="B228" s="38"/>
      <c r="C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</row>
    <row r="229" spans="2:27">
      <c r="B229" s="38"/>
      <c r="C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</row>
    <row r="230" spans="2:27">
      <c r="B230" s="38"/>
      <c r="C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</row>
    <row r="231" spans="2:27">
      <c r="B231" s="38"/>
      <c r="C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</row>
    <row r="232" spans="2:27">
      <c r="B232" s="38"/>
      <c r="C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</row>
    <row r="233" spans="2:27">
      <c r="B233" s="38"/>
      <c r="C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</row>
    <row r="234" spans="2:27">
      <c r="B234" s="38"/>
      <c r="C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spans="2:27">
      <c r="B235" s="38"/>
      <c r="C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spans="2:27">
      <c r="B236" s="38"/>
      <c r="C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spans="2:27">
      <c r="B237" s="38"/>
      <c r="C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spans="2:27">
      <c r="B238" s="38"/>
      <c r="C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spans="2:27">
      <c r="B239" s="38"/>
      <c r="C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spans="2:27">
      <c r="B240" s="38"/>
      <c r="C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spans="2:26">
      <c r="B241" s="38"/>
      <c r="C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spans="2:26">
      <c r="B242" s="38"/>
      <c r="C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</row>
    <row r="243" spans="2:26">
      <c r="C243" s="34"/>
      <c r="F243" s="34"/>
    </row>
    <row r="244" spans="2:26">
      <c r="C244" s="34"/>
    </row>
  </sheetData>
  <mergeCells count="41">
    <mergeCell ref="P56:U56"/>
    <mergeCell ref="B60:C60"/>
    <mergeCell ref="A4:B4"/>
    <mergeCell ref="A3:B3"/>
    <mergeCell ref="B46:C46"/>
    <mergeCell ref="B40:C40"/>
    <mergeCell ref="B47:E47"/>
    <mergeCell ref="B28:E28"/>
    <mergeCell ref="B14:C14"/>
    <mergeCell ref="V8:AA8"/>
    <mergeCell ref="B53:E53"/>
    <mergeCell ref="B50:E50"/>
    <mergeCell ref="B49:C49"/>
    <mergeCell ref="B34:E34"/>
    <mergeCell ref="B15:E15"/>
    <mergeCell ref="B12:D12"/>
    <mergeCell ref="P8:U8"/>
    <mergeCell ref="B21:E21"/>
    <mergeCell ref="B55:C55"/>
    <mergeCell ref="F55:G55"/>
    <mergeCell ref="B41:E41"/>
    <mergeCell ref="B27:C27"/>
    <mergeCell ref="B20:C20"/>
    <mergeCell ref="A7:C7"/>
    <mergeCell ref="E1:T1"/>
    <mergeCell ref="A2:B2"/>
    <mergeCell ref="A1:D1"/>
    <mergeCell ref="A6:B6"/>
    <mergeCell ref="H2:T2"/>
    <mergeCell ref="A5:B5"/>
    <mergeCell ref="E2:G2"/>
    <mergeCell ref="V56:AA56"/>
    <mergeCell ref="K3:T3"/>
    <mergeCell ref="Y9:AA9"/>
    <mergeCell ref="V9:X9"/>
    <mergeCell ref="E3:J3"/>
    <mergeCell ref="B59:AA59"/>
    <mergeCell ref="D7:Z7"/>
    <mergeCell ref="H9:O9"/>
    <mergeCell ref="B33:C33"/>
    <mergeCell ref="B52:C52"/>
  </mergeCells>
  <phoneticPr fontId="0" type="noConversion"/>
  <printOptions horizontalCentered="1" verticalCentered="1" gridLinesSet="0"/>
  <pageMargins left="0.23622047244094491" right="0.23622047244094491" top="0.19685039370078741" bottom="0.19685039370078741" header="0.19685039370078741" footer="0"/>
  <pageSetup paperSize="9" scale="76" fitToWidth="0" fitToHeight="2" orientation="landscape" cellComments="asDisplayed" r:id="rId1"/>
  <headerFooter differentFirst="1" scaleWithDoc="0" alignWithMargins="0">
    <oddHeader xml:space="preserve">&amp;C
</oddHeader>
  </headerFooter>
  <rowBreaks count="2" manualBreakCount="2">
    <brk id="33" max="26" man="1"/>
    <brk id="61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plan_wzór</vt:lpstr>
      <vt:lpstr>plan_wzór!Obszar_wydruku</vt:lpstr>
      <vt:lpstr>plan_wzór!Tytuły_wydruku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Paweł</cp:lastModifiedBy>
  <cp:lastPrinted>2018-11-08T09:57:05Z</cp:lastPrinted>
  <dcterms:created xsi:type="dcterms:W3CDTF">1998-05-26T18:21:06Z</dcterms:created>
  <dcterms:modified xsi:type="dcterms:W3CDTF">2020-04-14T14:46:28Z</dcterms:modified>
</cp:coreProperties>
</file>